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avid\Desktop\"/>
    </mc:Choice>
  </mc:AlternateContent>
  <xr:revisionPtr revIDLastSave="0" documentId="13_ncr:1_{0CB10358-888E-428D-895D-9F61A0F98ABE}" xr6:coauthVersionLast="28" xr6:coauthVersionMax="28" xr10:uidLastSave="{00000000-0000-0000-0000-000000000000}"/>
  <bookViews>
    <workbookView xWindow="0" yWindow="0" windowWidth="28800" windowHeight="12210" firstSheet="1" activeTab="1" xr2:uid="{00000000-000D-0000-FFFF-FFFF00000000}"/>
  </bookViews>
  <sheets>
    <sheet name="Seznam klubů" sheetId="1" state="hidden" r:id="rId1"/>
    <sheet name="Źádost" sheetId="2" r:id="rId2"/>
  </sheets>
  <definedNames>
    <definedName name="_ftn1" localSheetId="0">'Seznam klubů'!#REF!</definedName>
    <definedName name="_ftnref1" localSheetId="0">'Seznam klubů'!#REF!</definedName>
    <definedName name="Zaškrtávací1" localSheetId="0">'Seznam klubů'!#REF!</definedName>
    <definedName name="Zaškrtávací2" localSheetId="0">'Seznam klubů'!#REF!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5" i="2" l="1"/>
  <c r="F111" i="2"/>
  <c r="H97" i="2" l="1"/>
  <c r="H104" i="2" s="1"/>
  <c r="C129" i="2"/>
  <c r="H99" i="2" l="1"/>
  <c r="H101" i="2"/>
  <c r="H103" i="2"/>
  <c r="H100" i="2"/>
  <c r="H102" i="2"/>
  <c r="H98" i="2"/>
  <c r="D94" i="2"/>
  <c r="F15" i="2" l="1"/>
  <c r="E17" i="2"/>
  <c r="G98" i="2" l="1"/>
  <c r="I69" i="2"/>
  <c r="I67" i="2"/>
  <c r="I65" i="2"/>
  <c r="E71" i="2" l="1"/>
  <c r="I71" i="2"/>
  <c r="G71" i="2"/>
  <c r="G81" i="2"/>
</calcChain>
</file>

<file path=xl/sharedStrings.xml><?xml version="1.0" encoding="utf-8"?>
<sst xmlns="http://schemas.openxmlformats.org/spreadsheetml/2006/main" count="662" uniqueCount="615">
  <si>
    <t>„PROJEKT SYSTÉMOVÉ PODPORY MLÁDEŽNICKÉHO TENISU V PRAZE“</t>
  </si>
  <si>
    <t>ulice</t>
  </si>
  <si>
    <t>č.p.</t>
  </si>
  <si>
    <t>č.o.</t>
  </si>
  <si>
    <t>obec</t>
  </si>
  <si>
    <t>PSČ</t>
  </si>
  <si>
    <t>městská část</t>
  </si>
  <si>
    <t>část obce</t>
  </si>
  <si>
    <t>IČO žadatele</t>
  </si>
  <si>
    <t>DIČ žadatele</t>
  </si>
  <si>
    <t>EČO žadatele</t>
  </si>
  <si>
    <t>Registrace právní subjektivity vydána</t>
  </si>
  <si>
    <t>kým</t>
  </si>
  <si>
    <t>dne</t>
  </si>
  <si>
    <t>spisová značka</t>
  </si>
  <si>
    <t>předčíslí a číslo účtu</t>
  </si>
  <si>
    <t>-</t>
  </si>
  <si>
    <t>kód banky</t>
  </si>
  <si>
    <t>telefon</t>
  </si>
  <si>
    <t>e-mail</t>
  </si>
  <si>
    <t xml:space="preserve">www </t>
  </si>
  <si>
    <t>počet podepisujících statutárních zástupců</t>
  </si>
  <si>
    <t>jméno</t>
  </si>
  <si>
    <t>příjmení</t>
  </si>
  <si>
    <t>titul za</t>
  </si>
  <si>
    <t>funkce</t>
  </si>
  <si>
    <t>a</t>
  </si>
  <si>
    <t>organizace</t>
  </si>
  <si>
    <t>titul před</t>
  </si>
  <si>
    <t>členové v kategorii dětí a mládeže</t>
  </si>
  <si>
    <t>členové ve věku do 10 let věku (včetně)</t>
  </si>
  <si>
    <t>členové starší 16 let v kategorii mládeže</t>
  </si>
  <si>
    <t>ve věku do 10 let (včetně)</t>
  </si>
  <si>
    <t>ve věku 11 – 15 let (včetně)</t>
  </si>
  <si>
    <t>starší 16 let v kategorii mládeže</t>
  </si>
  <si>
    <t>z toho s trenérskou kvalifikací</t>
  </si>
  <si>
    <t>1. třída</t>
  </si>
  <si>
    <t xml:space="preserve"> </t>
  </si>
  <si>
    <t>2. třída</t>
  </si>
  <si>
    <t>3. třída</t>
  </si>
  <si>
    <t>celorepublikové soutěže</t>
  </si>
  <si>
    <t>počet týmů</t>
  </si>
  <si>
    <t>počet členů</t>
  </si>
  <si>
    <t>pražské soutěže</t>
  </si>
  <si>
    <t>babytenis</t>
  </si>
  <si>
    <t>minitenis</t>
  </si>
  <si>
    <t>mladší žactvo</t>
  </si>
  <si>
    <t>starší žactvo</t>
  </si>
  <si>
    <t>dorost</t>
  </si>
  <si>
    <t>v cyklu od 1.7. do 30.6. běžného roku</t>
  </si>
  <si>
    <t>zajištění sportovních ploch</t>
  </si>
  <si>
    <t>Žadatel prohlašuje, že jako účetní období používá</t>
  </si>
  <si>
    <t>Podpis statutárního zástupce (jednatele)</t>
  </si>
  <si>
    <t>A.   OBECNÁ ČÁST</t>
  </si>
  <si>
    <t>1. Název žadatele</t>
  </si>
  <si>
    <t>2. Adresa sídla žadatele</t>
  </si>
  <si>
    <t>C.    ČESTNÁ PROHLÁŠENÍ</t>
  </si>
  <si>
    <t>(pro účely této žádosti a následného projektu se žadatelem rozumí budoucí realizátor projektu)</t>
  </si>
  <si>
    <t>číslo klubu</t>
  </si>
  <si>
    <t>název klubu</t>
  </si>
  <si>
    <t>adresa klubu</t>
  </si>
  <si>
    <t>kontaktní osoba</t>
  </si>
  <si>
    <t>TJ Petřiny</t>
  </si>
  <si>
    <t>Nad Újezdem, 0 Praha 1-Petřín</t>
  </si>
  <si>
    <t>TSK Nedvězí</t>
  </si>
  <si>
    <t>Pánkova 30/9, 10300 Praha 10</t>
  </si>
  <si>
    <t>TJ Čechie Karlín, z.s.</t>
  </si>
  <si>
    <t>Letohradská 755/50, 17000 Praha 7</t>
  </si>
  <si>
    <t>Bulla Ján Ing.</t>
  </si>
  <si>
    <t>TJ Břevnov</t>
  </si>
  <si>
    <t>Tomanova 941/21, 169 00 Praha 6 - Břevnov</t>
  </si>
  <si>
    <t>Židů Jan</t>
  </si>
  <si>
    <t>TK Sparta Praha</t>
  </si>
  <si>
    <t>Za Císařským mlýnem 1115/2, 17000 Praha 7</t>
  </si>
  <si>
    <t>Slaninková Eva</t>
  </si>
  <si>
    <t>TK Ruzyně Praha</t>
  </si>
  <si>
    <t>Nám.č.povstání, 16100 Praha 6</t>
  </si>
  <si>
    <t>Císař Luděk</t>
  </si>
  <si>
    <t>TC Vyšehrad Praha</t>
  </si>
  <si>
    <t>Lumirova ul./sad, 12800 Praha 2</t>
  </si>
  <si>
    <t>LTC Modřany 2005</t>
  </si>
  <si>
    <t>Přechodní 1 (dvorce: Komořanská ulice), 14000 Praha 4 (dvorce: Praha 4 - Modřany)</t>
  </si>
  <si>
    <t>Zlesák Jan Mgr.</t>
  </si>
  <si>
    <t>TO Bohemians Praha</t>
  </si>
  <si>
    <t>Nad vodovodem 50, 10000 Praha 10</t>
  </si>
  <si>
    <t>Brázda Petr Ing</t>
  </si>
  <si>
    <t>LTC Praha</t>
  </si>
  <si>
    <t>Letenské sady, 17000 Praha 7</t>
  </si>
  <si>
    <t>Kvasničková Simona RNDr.</t>
  </si>
  <si>
    <t>TJ Tatran Střešovice</t>
  </si>
  <si>
    <t>Sibeliova 368, 16200 Praha 6/Střešovice</t>
  </si>
  <si>
    <t>Jaroš Evžen</t>
  </si>
  <si>
    <t>Baník Praha</t>
  </si>
  <si>
    <t>Povltavská 534, 17000 Praha 7</t>
  </si>
  <si>
    <t>Rohlík Martin</t>
  </si>
  <si>
    <t>TC VŠ Praha</t>
  </si>
  <si>
    <t>Nad Hliníkem 1202, 15000 Praha 5</t>
  </si>
  <si>
    <t>Palivec Jiří Mgr</t>
  </si>
  <si>
    <t>TJ Astra Zahradní Město</t>
  </si>
  <si>
    <t>Malinová, 106 00 Praha 10</t>
  </si>
  <si>
    <t>Potužník František</t>
  </si>
  <si>
    <t>SK Aritma Praha</t>
  </si>
  <si>
    <t>Nad lávkou 5, 16000 Praha 6</t>
  </si>
  <si>
    <t>Šnajdr Petr</t>
  </si>
  <si>
    <t>TJ Spoje Praha</t>
  </si>
  <si>
    <t>Na Balkáně 812, 13000 Praha 3</t>
  </si>
  <si>
    <t>Flegl Vojtech</t>
  </si>
  <si>
    <t>TO Dukla Praha</t>
  </si>
  <si>
    <t>Milady Horákové 137, 16000 Praha 6</t>
  </si>
  <si>
    <t>Ing.Zenkl Jaromír</t>
  </si>
  <si>
    <t>TK Praga-Vysočany</t>
  </si>
  <si>
    <t>Národní 340/21, 11000 Praha 1</t>
  </si>
  <si>
    <t>Marková Daniela Ing.</t>
  </si>
  <si>
    <t>VŠTJ SF Praha-klub zrušen</t>
  </si>
  <si>
    <t>Sokol Horní Počernice</t>
  </si>
  <si>
    <t>Otovická 2865/109, 19300 Praha 9 - Horní Počernice</t>
  </si>
  <si>
    <t>Trávníček Jiří Ing.</t>
  </si>
  <si>
    <t>Sokol Hostivař Praha</t>
  </si>
  <si>
    <t>U Branek 674, 10200 Praha 15</t>
  </si>
  <si>
    <t>Ctibor Pavel Ing.</t>
  </si>
  <si>
    <t>TJ Solidarita Praha 10</t>
  </si>
  <si>
    <t>Pod Strání 3124/7a, 100 00 Praha 10</t>
  </si>
  <si>
    <t>Jakoubek Petr</t>
  </si>
  <si>
    <t>Sportovní klub Žižkov Praha</t>
  </si>
  <si>
    <t>Saratovská 2, 100 00 Praha 10</t>
  </si>
  <si>
    <t>Sochor Radim</t>
  </si>
  <si>
    <t>VSK Chemie Praha</t>
  </si>
  <si>
    <t>Technická 1905, 16628 Praha 6</t>
  </si>
  <si>
    <t>Pelant Karel</t>
  </si>
  <si>
    <t>TO Sprint - Vividus Dynamis,z.s.</t>
  </si>
  <si>
    <t>Za Šmatlíkem 592, 12000 Praha 2</t>
  </si>
  <si>
    <t>Vyvadil Ivan Dr.</t>
  </si>
  <si>
    <t>LTC Zbraslav</t>
  </si>
  <si>
    <t>U národní galerie 1268, 156 00 Praha 5-Zbraslav</t>
  </si>
  <si>
    <t>Lejsková Olga</t>
  </si>
  <si>
    <t>TJ Karlín Tesla</t>
  </si>
  <si>
    <t>Libeňský ostrov 617 (Štorchova), 180 00 Praha 8</t>
  </si>
  <si>
    <t>Ryvola Pavel</t>
  </si>
  <si>
    <t>VŠTJ Ekonom Praha</t>
  </si>
  <si>
    <t>Na Třebešíně 3215/1, 13000 Praha 3</t>
  </si>
  <si>
    <t>Fiala Radek Ing.</t>
  </si>
  <si>
    <t>TJ Sokol Praha 9-Běchovice</t>
  </si>
  <si>
    <t>Na Korunce 580, 190 11 Praha 9 - Běchovice</t>
  </si>
  <si>
    <t>Urban Pavel</t>
  </si>
  <si>
    <t>TO Letov Letňany</t>
  </si>
  <si>
    <t>Třinecká 650, 19900 Praha 9 - Letňany</t>
  </si>
  <si>
    <t>Mohelník Tomáš</t>
  </si>
  <si>
    <t>LTC Podolí Praha</t>
  </si>
  <si>
    <t>Dvorecké nám.2, 14700 Praha 4</t>
  </si>
  <si>
    <t>Linhart Zdeněk</t>
  </si>
  <si>
    <t>Tempo Praha</t>
  </si>
  <si>
    <t>Ve lhotce, 147 00 Praha 4</t>
  </si>
  <si>
    <t>Kynčl Jiří</t>
  </si>
  <si>
    <t>Vodní Stavby Praha</t>
  </si>
  <si>
    <t>U Továren 12, 102 00 Praha - 10 Hostivař</t>
  </si>
  <si>
    <t>Hladký Miroslav Ing.</t>
  </si>
  <si>
    <t>Sokol Praha Malá Strana</t>
  </si>
  <si>
    <t>Strahovská 5, 11800 Praha 1</t>
  </si>
  <si>
    <t>Makalová Blanka</t>
  </si>
  <si>
    <t>TJ Slavoj Tesla Hloubětín, z.s.</t>
  </si>
  <si>
    <t>Hloubětínská 1061, 19800 Praha 9</t>
  </si>
  <si>
    <t>Mamica Jiří Ing.</t>
  </si>
  <si>
    <t>TJ Sokol Vršovice</t>
  </si>
  <si>
    <t>Sportovní l, 10000 Praha 10</t>
  </si>
  <si>
    <t>Ing. Pilát Jaroslav</t>
  </si>
  <si>
    <t>Sokol Horní Měcholupy</t>
  </si>
  <si>
    <t>Kopřiva Tomáš</t>
  </si>
  <si>
    <t>TO Spartak Modřany</t>
  </si>
  <si>
    <t>Kabeláčova 262/4, 14300 Praha 12, Modřany</t>
  </si>
  <si>
    <t>Janouš Václav</t>
  </si>
  <si>
    <t>LTK Cibulka</t>
  </si>
  <si>
    <t>V stráni 11, 15000 Praha 5</t>
  </si>
  <si>
    <t>Písecký Jan</t>
  </si>
  <si>
    <t>TK Hanspaulka</t>
  </si>
  <si>
    <t>Nad Šárkou 113, 16000 Praha 6</t>
  </si>
  <si>
    <t>Knot Zbyněk</t>
  </si>
  <si>
    <t>Sokol Smíchov I.</t>
  </si>
  <si>
    <t>Plzeňská 27, 15000 Praha 5</t>
  </si>
  <si>
    <t>Roubíček Josef Ing.</t>
  </si>
  <si>
    <t>TK Olymp Praha</t>
  </si>
  <si>
    <t>Za císařským mlýnem 1063, 17000 Praha 7</t>
  </si>
  <si>
    <t>Severa Jiří Mgr.</t>
  </si>
  <si>
    <t>Sokol Praha Dejvice</t>
  </si>
  <si>
    <t>Glinkova 23, 16000 Praha 6</t>
  </si>
  <si>
    <t>Klápa Tomáš</t>
  </si>
  <si>
    <t>Sokol Královice</t>
  </si>
  <si>
    <t>Pod Hradem, 10400 Praha 22 Královice</t>
  </si>
  <si>
    <t>Hubner Jan</t>
  </si>
  <si>
    <t>TK Start Praha-Topolka</t>
  </si>
  <si>
    <t>Na Topolce 1, 14000 Praha 4</t>
  </si>
  <si>
    <t>Burian Stanislav Mgr.</t>
  </si>
  <si>
    <t>Lokomotiva Praha</t>
  </si>
  <si>
    <t>Pod plynojemem 164, 18000 Praha 8</t>
  </si>
  <si>
    <t>Steiner František</t>
  </si>
  <si>
    <t>VSK Elektro ČVUT Praha</t>
  </si>
  <si>
    <t>Technická 2, 16000 Praha 6</t>
  </si>
  <si>
    <t>Vosyka Martin Mgr.</t>
  </si>
  <si>
    <t>Tenis Banka Praha</t>
  </si>
  <si>
    <t>U Klikovky 10, 15000 Praha 5 - Smíchov</t>
  </si>
  <si>
    <t>Šimeček Roman Ing.</t>
  </si>
  <si>
    <t>Sokol Petrovice</t>
  </si>
  <si>
    <t>Bellova 56, 10900 Praha 10 Petrovice</t>
  </si>
  <si>
    <t>Štěpánek Petr</t>
  </si>
  <si>
    <t>Sportcentrum Uhříněves</t>
  </si>
  <si>
    <t>K sokolovně, 10400 Praha 22</t>
  </si>
  <si>
    <t>Moravec Miroslav Ing.</t>
  </si>
  <si>
    <t>Slavoj Praha - klub zrušen</t>
  </si>
  <si>
    <t>I.ČLTK Praha</t>
  </si>
  <si>
    <t>Ostrov Štvanice 38, 17000 Praha 7</t>
  </si>
  <si>
    <t>Pecha Jan Mgr. Ph.D.</t>
  </si>
  <si>
    <t>LTC Radotín</t>
  </si>
  <si>
    <t>Šárovo kolo 932, 15300 Praha 5</t>
  </si>
  <si>
    <t>Neřold Petr Ing.arch.</t>
  </si>
  <si>
    <t>TJ Sokol Újezd n.L.</t>
  </si>
  <si>
    <t>Kalská, 19016 Újezd nad Lesy</t>
  </si>
  <si>
    <t>Polák František</t>
  </si>
  <si>
    <t>Sokol Čimice</t>
  </si>
  <si>
    <t>Na Průhonu 229/20, 18100 Praha 8 - Čimice</t>
  </si>
  <si>
    <t>Karafiát Jiří Bc.</t>
  </si>
  <si>
    <t>SK Satalice</t>
  </si>
  <si>
    <t>U Arborky 397, 19015 Praha - Satalice</t>
  </si>
  <si>
    <t>Písaříková Věra Ing.</t>
  </si>
  <si>
    <t>Admira Kobylisy</t>
  </si>
  <si>
    <t>Pech Josef</t>
  </si>
  <si>
    <t>LTC Svoboda Praha</t>
  </si>
  <si>
    <t>Nad Mlynářkou 1, 15000 Praha 5</t>
  </si>
  <si>
    <t>Lesch Filip Ing.</t>
  </si>
  <si>
    <t>TK Libeňský Ostrov</t>
  </si>
  <si>
    <t>SK Meteor Praha</t>
  </si>
  <si>
    <t>Nad Kotlaskou I, č.p.95, 18000 Praha 8</t>
  </si>
  <si>
    <t>Cais Pavel Ing.</t>
  </si>
  <si>
    <t>TGC Kunratice</t>
  </si>
  <si>
    <t>Za parkem 47, 14800 Praha 4-Kunratice</t>
  </si>
  <si>
    <t>Ziegler Kamil</t>
  </si>
  <si>
    <t>SK OAZA Praha</t>
  </si>
  <si>
    <t>Jeremenkova 106, 14000 Praha 4</t>
  </si>
  <si>
    <t>Fiala Petr Ing.</t>
  </si>
  <si>
    <t>TJ Slovan Bohnice-Praha 8</t>
  </si>
  <si>
    <t>Zdena Pecinová</t>
  </si>
  <si>
    <t>TK LTC 1927 Praha- Michle,z.s.</t>
  </si>
  <si>
    <t>Vyskočilova 944/6, 140 00 Praha 4</t>
  </si>
  <si>
    <t>Milan Novák Ing.</t>
  </si>
  <si>
    <t>SK Rapid Praha</t>
  </si>
  <si>
    <t>Nad Primaskou 43N, 105 00 Praha 10 - Strašnice</t>
  </si>
  <si>
    <t>Hora Martin</t>
  </si>
  <si>
    <t>TC Pankrác</t>
  </si>
  <si>
    <t>Lomnického 1, 14000 Praha 4</t>
  </si>
  <si>
    <t>ing.Hilgert Jan</t>
  </si>
  <si>
    <t>TC Spořilov Praha</t>
  </si>
  <si>
    <t>U Michelského lesa 261, 14000 Praha 4</t>
  </si>
  <si>
    <t>Jedlička Ondřej Ing.</t>
  </si>
  <si>
    <t>USK Praha</t>
  </si>
  <si>
    <t>Miloš Strnad</t>
  </si>
  <si>
    <t>TK Montáže, z.s.</t>
  </si>
  <si>
    <t>Pod Stárkou 200, 14000 Praha 4</t>
  </si>
  <si>
    <t>Zemanová Jana Ing.</t>
  </si>
  <si>
    <t>Sokol Dolní Počernice z.s.</t>
  </si>
  <si>
    <t>Národních hrdinů 290, 19012 Praha 9-Dolní Počernice</t>
  </si>
  <si>
    <t>Zoubek Antonín</t>
  </si>
  <si>
    <t>Tatran Praha 7</t>
  </si>
  <si>
    <t>Za Císařským mlýnem, 170 00 Praha 7</t>
  </si>
  <si>
    <t>Valenta Tomáš MUDr.</t>
  </si>
  <si>
    <t>TJ Republikán</t>
  </si>
  <si>
    <t>V Šáreckém údolí 80, 16000 Praha 6</t>
  </si>
  <si>
    <t>Pospíšil Jan</t>
  </si>
  <si>
    <t>VŠSK MFF Praha</t>
  </si>
  <si>
    <t>Klub: Bruslařská 10, Praha 10. Kurty: Pod objektem Ke Karlovu 3, 121 16 Praha 2</t>
  </si>
  <si>
    <t>Sodomka Martin</t>
  </si>
  <si>
    <t>TK Konstruktiva, z.s.</t>
  </si>
  <si>
    <t>Mezi sklady 3/107, 14000 Praha 4</t>
  </si>
  <si>
    <t>Saic Pavel Ing.</t>
  </si>
  <si>
    <t>Tenis Jahodnice</t>
  </si>
  <si>
    <t>TJ Kyje Praha 14</t>
  </si>
  <si>
    <t>Manželů Dostálových, 198 00 Praha 9-Jahodnice</t>
  </si>
  <si>
    <t>Douděrová Petra</t>
  </si>
  <si>
    <t>SK Motorlet - klub zrušen</t>
  </si>
  <si>
    <t>Butovická 100, 15500 Praha 5</t>
  </si>
  <si>
    <t>VSK Přírodní vědy Praha</t>
  </si>
  <si>
    <t>Malaník Vladimír</t>
  </si>
  <si>
    <t>TJ Sokol Jahodnice</t>
  </si>
  <si>
    <t>Ing.Kerl Zdeněk</t>
  </si>
  <si>
    <t>TK Slavia Praha</t>
  </si>
  <si>
    <t>Letenské sady 32, 17000 Praha 7</t>
  </si>
  <si>
    <t>Veselý Michal</t>
  </si>
  <si>
    <t>TO Ďáblice</t>
  </si>
  <si>
    <t>Kubec Jiljí</t>
  </si>
  <si>
    <t>TENIS Klánovice</t>
  </si>
  <si>
    <t>V pátém 521, 19014 Praha 9-Klánovice</t>
  </si>
  <si>
    <t>Kutzendorfer Michal</t>
  </si>
  <si>
    <t>TO TJ ÚVN Praha</t>
  </si>
  <si>
    <t>ÚZVÚ U voj.nemocni, 16902 Praha 6</t>
  </si>
  <si>
    <t>MUDr.Mašín Jiří</t>
  </si>
  <si>
    <t>DP Hagibor Praha</t>
  </si>
  <si>
    <t>Štorek David</t>
  </si>
  <si>
    <t>TJ ČZU Praha</t>
  </si>
  <si>
    <t>Kamýcká 129, 16521 Praha 6 - Suchdol - Sportcentrum ČZU - za bazenem</t>
  </si>
  <si>
    <t>Spurný Ivan Mgr.</t>
  </si>
  <si>
    <t>TK Řepy</t>
  </si>
  <si>
    <t>Na Dráze 398, 27351 Červený Újezd</t>
  </si>
  <si>
    <t>Kvaš Stanislav Ing.</t>
  </si>
  <si>
    <t>Poseidon klub Praha</t>
  </si>
  <si>
    <t>Hloubětínská 80, 19400 Praha 9</t>
  </si>
  <si>
    <t>Svobodová Lucie</t>
  </si>
  <si>
    <t>Tommy Tennis</t>
  </si>
  <si>
    <t>Junior TC Praha</t>
  </si>
  <si>
    <t>V remízku 7/919, 15200 Praha 5</t>
  </si>
  <si>
    <t>Zavadilová Anna</t>
  </si>
  <si>
    <t>Mir.Bendlová-Tenisová škola</t>
  </si>
  <si>
    <t>Pánkova 30, 10300 Praha 10</t>
  </si>
  <si>
    <t>Bendl Alexandr</t>
  </si>
  <si>
    <t>TJ Radlice</t>
  </si>
  <si>
    <t>Radlická 298/105, 15000 Praha 5</t>
  </si>
  <si>
    <t>Braun Tomáš</t>
  </si>
  <si>
    <t>SK Viktorie Praha 8</t>
  </si>
  <si>
    <t>Hovorčovická 1281, 18200 Praha 8</t>
  </si>
  <si>
    <t>TŠ PK Praha 4</t>
  </si>
  <si>
    <t>SC Q-FOTO Praha</t>
  </si>
  <si>
    <t>Veselý Jan</t>
  </si>
  <si>
    <t>Sokol Chuchle</t>
  </si>
  <si>
    <t>U Skály 183, Praha 5 – Velká Chuchle, 159 00, 159 00 Pr</t>
  </si>
  <si>
    <t>Rajtora Martin</t>
  </si>
  <si>
    <t>RTK TŠ Praha</t>
  </si>
  <si>
    <t>Klenor Přemysl</t>
  </si>
  <si>
    <t>SK MOTUS</t>
  </si>
  <si>
    <t>TCD Donovalská</t>
  </si>
  <si>
    <t>Donovalská 1684, 14900 Jižní Město, Chodov</t>
  </si>
  <si>
    <t>Smrčka Jiří Mgr.</t>
  </si>
  <si>
    <t>TeniServis Nekola</t>
  </si>
  <si>
    <t>Nekola Ivan PaedDr.</t>
  </si>
  <si>
    <t>Nadace 1993 - zrušený klub</t>
  </si>
  <si>
    <t>Střešovická TŠ</t>
  </si>
  <si>
    <t>Češpivo Jiří</t>
  </si>
  <si>
    <t>TENIS AKTIV</t>
  </si>
  <si>
    <t>Mgr.Hesse Josef</t>
  </si>
  <si>
    <t>Sokol Řeporyje</t>
  </si>
  <si>
    <t>Jáchymovská 613/1, 15500 Praha 5 - Řeporyje</t>
  </si>
  <si>
    <t>Jiras Zbyněk</t>
  </si>
  <si>
    <t>TC Tenisová škola TALLENT</t>
  </si>
  <si>
    <t>kurty VŠTJ Ekonom (ul. Na Třebešíně), 13000 Praha 3</t>
  </si>
  <si>
    <t>Tesner Libor Ing.</t>
  </si>
  <si>
    <t>ŠSK Luka</t>
  </si>
  <si>
    <t>Kuncova 1580, 15000 Praha 5</t>
  </si>
  <si>
    <t>Klabíková Blanka PaedDr.</t>
  </si>
  <si>
    <t>TO TJ ČKD Kompresory- zrušen</t>
  </si>
  <si>
    <t>UM Centrum</t>
  </si>
  <si>
    <t>Urban Miroslav</t>
  </si>
  <si>
    <t>West Tennis Praha</t>
  </si>
  <si>
    <t>Ing. Janda Tomáš</t>
  </si>
  <si>
    <t>SPORTAKTIV</t>
  </si>
  <si>
    <t>Branická 111/15, 147 00 Praha 4</t>
  </si>
  <si>
    <t>Strnad Miloš</t>
  </si>
  <si>
    <t>TK Blue Point</t>
  </si>
  <si>
    <t>Růžová 15, 11000 Praha 10</t>
  </si>
  <si>
    <t>Rejlek Jiří</t>
  </si>
  <si>
    <t>TENIS AKADEMIE ČECHIE</t>
  </si>
  <si>
    <t>Králová Jitka</t>
  </si>
  <si>
    <t>TK KAJA</t>
  </si>
  <si>
    <t>Solidarity 2486/49, 10000 Praha 10</t>
  </si>
  <si>
    <t>Jandus Karel</t>
  </si>
  <si>
    <t>Pupp Tenis Resort</t>
  </si>
  <si>
    <t>K vodě 2/3186, 10600 Praha 10</t>
  </si>
  <si>
    <t>Poláková Ilona</t>
  </si>
  <si>
    <t>International Lawn Tennis Club České republliky</t>
  </si>
  <si>
    <t>Vilímovská 1476/33, 16000 Praha 6</t>
  </si>
  <si>
    <t>Stejskal, MSF František</t>
  </si>
  <si>
    <t>RWA Praha</t>
  </si>
  <si>
    <t>Dačického 2/1220, 14000 Praha 4</t>
  </si>
  <si>
    <t>Bouzek Milan</t>
  </si>
  <si>
    <t>TK Troja</t>
  </si>
  <si>
    <t>Pod Hrachovkou 6, 171 00 Praha 7 - Troja</t>
  </si>
  <si>
    <t>Šatava Petr</t>
  </si>
  <si>
    <t>E.T.M. Praha</t>
  </si>
  <si>
    <t>V náklích 6/5 (dospělí - Větrušická 842/23), 14700 Praha-Hodkovičky (dospělí - Praha 8 - Kobylisy)</t>
  </si>
  <si>
    <t>Pivoňka Jaroslav</t>
  </si>
  <si>
    <t>SK Kometa Praha</t>
  </si>
  <si>
    <t>Hovorčovická 11/1281, 182 00 Praha 8,Kobylisy</t>
  </si>
  <si>
    <t>Suchánek Jiří</t>
  </si>
  <si>
    <t>TJ Sokol Vysočany TSM</t>
  </si>
  <si>
    <t>Novoškolská 696/2, 19000 Praha 9</t>
  </si>
  <si>
    <t>Vejšický Aleš Ing.</t>
  </si>
  <si>
    <t>TK Hodkovičky</t>
  </si>
  <si>
    <t>Vágner Martin</t>
  </si>
  <si>
    <t>Tenisové centrum Holešovice</t>
  </si>
  <si>
    <t>SK Tenis Praha 5</t>
  </si>
  <si>
    <t>Hlaváček Jan</t>
  </si>
  <si>
    <t>TK FZŠ Trávníčkova</t>
  </si>
  <si>
    <t>FZŠ Trávníčkova 1744, 15500 Praha 13 - Stodůlky</t>
  </si>
  <si>
    <t>Dohnal Vojtěch Mgr.</t>
  </si>
  <si>
    <t>TK Kozák Barrandov-zaniklý klub</t>
  </si>
  <si>
    <t>TŠ Hostivař</t>
  </si>
  <si>
    <t>Vrňáková Jana Ing.</t>
  </si>
  <si>
    <t>SK HAMR, z.s.</t>
  </si>
  <si>
    <t>K Vodě 3200/3, 10600 Praha 10</t>
  </si>
  <si>
    <t>Křivánek Pavel</t>
  </si>
  <si>
    <t>LTC Modřany-Dětský TK</t>
  </si>
  <si>
    <t>Povodňová 24, 143 00 Praha 4 - Modřany</t>
  </si>
  <si>
    <t>Hynková Lucie</t>
  </si>
  <si>
    <t>TK Písnice</t>
  </si>
  <si>
    <t>Na okruhu, 14000 Praha 4</t>
  </si>
  <si>
    <t>Jiroušek Roman Ing.</t>
  </si>
  <si>
    <t>TC Písnice</t>
  </si>
  <si>
    <t>Křtěn Petr</t>
  </si>
  <si>
    <t>Slavoj Praha TC Ježura</t>
  </si>
  <si>
    <t>Technologická 956, 148 00 Praha 4</t>
  </si>
  <si>
    <t>Mrázek Oldřich</t>
  </si>
  <si>
    <t>TŠ Pohořelec</t>
  </si>
  <si>
    <t>Diskařská 1, 110 00 Praha 1</t>
  </si>
  <si>
    <t>Stempěnová Dana</t>
  </si>
  <si>
    <t>Tenisová škola Michal Pastrnek</t>
  </si>
  <si>
    <t>Zalešanská 2420/8, 19016 Praha 9</t>
  </si>
  <si>
    <t>Pastrnek Michal Ing.</t>
  </si>
  <si>
    <t>Ma Tenisová škola</t>
  </si>
  <si>
    <t>Vladimír Malypetr</t>
  </si>
  <si>
    <t>Fun Sport Club Praha</t>
  </si>
  <si>
    <t>Šíma Marek</t>
  </si>
  <si>
    <t>TK Sport Kolovraty</t>
  </si>
  <si>
    <t>Pod Hradem, 10400 Praha 22-Královice</t>
  </si>
  <si>
    <t>Ullrich Rudolf Ing.</t>
  </si>
  <si>
    <t>TK Svoboda Hanspaulka</t>
  </si>
  <si>
    <t>Svoboda Pavel</t>
  </si>
  <si>
    <t>S.K.Hlubočepy</t>
  </si>
  <si>
    <t>Šilhavý Miroslav</t>
  </si>
  <si>
    <t>TC Kolovrat</t>
  </si>
  <si>
    <t>Ing. Vlastník Josef</t>
  </si>
  <si>
    <t>Lob S.A. Bohnice, zs</t>
  </si>
  <si>
    <t>Bukolská 843/2a, 18000 Praha 8</t>
  </si>
  <si>
    <t>Knížek Jiří Mgr.</t>
  </si>
  <si>
    <t>Orel jednota Praha-Balkán</t>
  </si>
  <si>
    <t>Na Balkáně 812, 130 00 Praha 3</t>
  </si>
  <si>
    <t>TENISCENTRUM HEAD</t>
  </si>
  <si>
    <t>Sportovní 456, 25242 Vestec, Praha-západ</t>
  </si>
  <si>
    <t>Polák Jiří</t>
  </si>
  <si>
    <t>TJ Sokol Vršovice II.</t>
  </si>
  <si>
    <t>Magnitogorská, 0</t>
  </si>
  <si>
    <t>Ing. Lomecký Oldřich</t>
  </si>
  <si>
    <t>SK TRAKTOR Praha</t>
  </si>
  <si>
    <t>TCM Praha</t>
  </si>
  <si>
    <t>Hornofova ulice 21, 16400 Praha 6-Nebušice</t>
  </si>
  <si>
    <t>Mandlík Tomáš</t>
  </si>
  <si>
    <t>TŠK S.Matějovská</t>
  </si>
  <si>
    <t>Matějovská Staša</t>
  </si>
  <si>
    <t>Sport centrum Prosek</t>
  </si>
  <si>
    <t>Litvínovská 500, 19000 Praha 9</t>
  </si>
  <si>
    <t>Polák Michal Mgr.</t>
  </si>
  <si>
    <t>TC LANO Řepy</t>
  </si>
  <si>
    <t>Socháňova (areál ZŠ), 15000 Praha 5</t>
  </si>
  <si>
    <t>TK Hostýnská</t>
  </si>
  <si>
    <t>Hostýnská 2/2100, 10000 Praha 10</t>
  </si>
  <si>
    <t>Pařízek Stanislav Ing</t>
  </si>
  <si>
    <t>Tenis Cibulka</t>
  </si>
  <si>
    <t>V Stráni 11, 150 00 Praha 5</t>
  </si>
  <si>
    <t>SK Universe</t>
  </si>
  <si>
    <t>Na Zátorce 5/350, 16000 Praha 6</t>
  </si>
  <si>
    <t>TJ Sokol Stodůlky</t>
  </si>
  <si>
    <t>K Vidouli 710, 15500 Praha 5-Stodůlky</t>
  </si>
  <si>
    <t>Literová Martina</t>
  </si>
  <si>
    <t>TK Horní Měcholupy</t>
  </si>
  <si>
    <t>Hornoměcholupská 564, 10900 Praha 15, Horní Měcholupy</t>
  </si>
  <si>
    <t>Duda Václav</t>
  </si>
  <si>
    <t>ARATI-PRASAD GROUP s.r.o</t>
  </si>
  <si>
    <t>Petržílkova 2565/23, 15000 Praha 5</t>
  </si>
  <si>
    <t>Molokanov Boris Ing.</t>
  </si>
  <si>
    <t>Tenisové centrum Černý Most</t>
  </si>
  <si>
    <t>Bryksova 773, 19800 Praha 9</t>
  </si>
  <si>
    <t>Nepovím Michal Mgr.</t>
  </si>
  <si>
    <t>Tenisová škola SMEČ</t>
  </si>
  <si>
    <t>Malešická 655/59c, 10800 Praha 10-Malešice</t>
  </si>
  <si>
    <t>Sadirov Vitaliy Mgr.</t>
  </si>
  <si>
    <t>KAPITOL Tenis</t>
  </si>
  <si>
    <t>Magistrů 318n., 14000 Praha 4</t>
  </si>
  <si>
    <t>Merglová Olga</t>
  </si>
  <si>
    <t>SK VIKTORIA Štěrboholy</t>
  </si>
  <si>
    <t>TC Šimek-Bohemia</t>
  </si>
  <si>
    <t>Ovčí Hájek 2165, 15800 Praha 5</t>
  </si>
  <si>
    <t>Šimek Jaroslav Ing.</t>
  </si>
  <si>
    <t>TK TOP Hotel Praha</t>
  </si>
  <si>
    <t>Blažimská 1781/4, 14900 Praha 4</t>
  </si>
  <si>
    <t>Šuléřová Iveta</t>
  </si>
  <si>
    <t>Tenis Lekce club Praha</t>
  </si>
  <si>
    <t>K Padesátníku 10, 16400 Praha 6-Přední Kopanina</t>
  </si>
  <si>
    <t>Tvoroch Tomáš</t>
  </si>
  <si>
    <t>TC Return</t>
  </si>
  <si>
    <t>Dářská 858/8, 19800 Praha 9</t>
  </si>
  <si>
    <t>Novák Radek Ing.</t>
  </si>
  <si>
    <t>Tenis Centrum Lužiny</t>
  </si>
  <si>
    <t>Zázvorková 11/1480, 15500 Paraha 5</t>
  </si>
  <si>
    <t>Sadirov Mikuláš</t>
  </si>
  <si>
    <t>TK Vamos</t>
  </si>
  <si>
    <t>Veletržní 53/810, 17000 Praha 7</t>
  </si>
  <si>
    <t>Hrubá Marina Ing.</t>
  </si>
  <si>
    <t>TC ESO Praha z.s.</t>
  </si>
  <si>
    <t>Chabařovická 4, 18200 Praha 8</t>
  </si>
  <si>
    <t>Juránek Pavel</t>
  </si>
  <si>
    <t>TK EMA Praha</t>
  </si>
  <si>
    <t>Areál Výstaviště Praha 7-Holešovice, 17090</t>
  </si>
  <si>
    <t>Kobrle Martin</t>
  </si>
  <si>
    <t>Tenis klub FÉNIX Nedvězí</t>
  </si>
  <si>
    <t>K Radhošti 121, Praha 10</t>
  </si>
  <si>
    <t>Pohunek Jiří</t>
  </si>
  <si>
    <t>Motol Sport Park</t>
  </si>
  <si>
    <t>Na Hliníkem 1202/2, 15000 Praha 5</t>
  </si>
  <si>
    <t>Fořt Jaromír Ing.</t>
  </si>
  <si>
    <t>Top Tennis Academy</t>
  </si>
  <si>
    <t>Lochenická 228 (mistráky:ul.Bezručova,Zeleneč), 19014 Praha 9 Klánovice</t>
  </si>
  <si>
    <t>Rudnická Růžena Mgr</t>
  </si>
  <si>
    <t>Hector Tenis</t>
  </si>
  <si>
    <t>Kračman Antonín</t>
  </si>
  <si>
    <t>CTC Hodkovičky</t>
  </si>
  <si>
    <t>V Náklích 16/3, 147 00 Praha 4</t>
  </si>
  <si>
    <t>Pondělíčková Zuzana Ing.</t>
  </si>
  <si>
    <t>3C Tennis Club</t>
  </si>
  <si>
    <t>Hlubočepská 701/38c, 15200 Praha 5</t>
  </si>
  <si>
    <t>Dudák Aleš Ing.</t>
  </si>
  <si>
    <t>RS SPORTCENTRUM</t>
  </si>
  <si>
    <t>Suttnerové 841/2, 16000 Praha 6</t>
  </si>
  <si>
    <t>TK Hovorčovice</t>
  </si>
  <si>
    <t>U rybníka 636, 25064 Hovorčovice</t>
  </si>
  <si>
    <t>Meszároš Jan</t>
  </si>
  <si>
    <t>TK Praha 2010 o.s.</t>
  </si>
  <si>
    <t>U Studánky 97, 25069 Vodochody Praha-východ</t>
  </si>
  <si>
    <t>Krýlová Jana</t>
  </si>
  <si>
    <t>TJ Sokol Liboc</t>
  </si>
  <si>
    <t>Ruzyňská 156/55, 16100 Praha 6</t>
  </si>
  <si>
    <t>Hertlová Hana</t>
  </si>
  <si>
    <t>SK TIEBREAK Praha</t>
  </si>
  <si>
    <t>Třinecká 650, 19900 Praha 9 Letňany</t>
  </si>
  <si>
    <t>Halama Martin Ing.</t>
  </si>
  <si>
    <t>SC OTEC</t>
  </si>
  <si>
    <t>Šedivého 563/10, 16200 Praha 6</t>
  </si>
  <si>
    <t>Bursa Michal</t>
  </si>
  <si>
    <t>Prague Tennis Academy</t>
  </si>
  <si>
    <t>Pod Harfou 933/84, 19000 Praha 9</t>
  </si>
  <si>
    <t>TJ TK Březiněves</t>
  </si>
  <si>
    <t>Na Hlavní 149/31, 18200 Praha 8 Březiněves</t>
  </si>
  <si>
    <t>Vocel Jan Ing.</t>
  </si>
  <si>
    <t>Tenisová škola Lucie Hradecké z.s.</t>
  </si>
  <si>
    <t>U Trati 468/21, 10000 Praha 10</t>
  </si>
  <si>
    <t>Sportklub Tenis Kolovraty</t>
  </si>
  <si>
    <t>Do Hlinek 754, 10300 Praha 10 Kolovraty</t>
  </si>
  <si>
    <t>Pěnkava Josef</t>
  </si>
  <si>
    <t>TK Praha- Jižní Město</t>
  </si>
  <si>
    <t>Šusta Marek</t>
  </si>
  <si>
    <t>DTJ Jinonice</t>
  </si>
  <si>
    <t>Butovická 837/41, 15800 Praha 5</t>
  </si>
  <si>
    <t>Vlastová Hana</t>
  </si>
  <si>
    <t>Sport Arena Praha</t>
  </si>
  <si>
    <t>Lesní 1252/17, 14800 Praha 4</t>
  </si>
  <si>
    <t>Gloser František</t>
  </si>
  <si>
    <t>SK Újezd Praha 4, z.s.</t>
  </si>
  <si>
    <t>Na Statkem 118, 140 00 Praha 4</t>
  </si>
  <si>
    <t>Duba František</t>
  </si>
  <si>
    <t>Tenis Akademie Bálek</t>
  </si>
  <si>
    <t>Bolebořská 535/4, 184 00 Praha 8 Dolní Chabry</t>
  </si>
  <si>
    <t>Bálek Miloslav Mgr</t>
  </si>
  <si>
    <t>BLK Slavia Praha</t>
  </si>
  <si>
    <t>Orlická 2176/9, 130 00 Praha 3</t>
  </si>
  <si>
    <t>Sobotíková Silvie Mgr.</t>
  </si>
  <si>
    <t>VŠTJ Technika Praha strojní</t>
  </si>
  <si>
    <t>Karlovo náměstí 13, 128 03 Praha 2</t>
  </si>
  <si>
    <t>Oršošová Jana</t>
  </si>
  <si>
    <t>Tenisový klub Písečná, z.s.</t>
  </si>
  <si>
    <t>K sadu 590/1, 182 00 Praha 8</t>
  </si>
  <si>
    <t>Zelenková Martina</t>
  </si>
  <si>
    <t>BH TJ VALTON Praha z.s.</t>
  </si>
  <si>
    <t>Hostavická 34/14, 19800 Praha 9</t>
  </si>
  <si>
    <t>Johnová Darina</t>
  </si>
  <si>
    <r>
      <t xml:space="preserve">Pod tímto EČO je veden klub:
</t>
    </r>
    <r>
      <rPr>
        <sz val="9"/>
        <color theme="1"/>
        <rFont val="Calibri"/>
        <family val="2"/>
        <charset val="238"/>
        <scheme val="minor"/>
      </rPr>
      <t>(určeno pouze pro kontrolu)</t>
    </r>
  </si>
  <si>
    <t>B. SPECIFICKÁ ČÁST</t>
  </si>
  <si>
    <t>6. Identifikace osob zastupující právnickou osobou uvedením právního důvodu zastoupení</t>
  </si>
  <si>
    <t>4. Bankovní spojení</t>
  </si>
  <si>
    <t>5. Kontaktní údaje</t>
  </si>
  <si>
    <t>https://www.</t>
  </si>
  <si>
    <t>7. Adresa pro zasílání pošty (pokud se liší od adresy žadatele)</t>
  </si>
  <si>
    <t>Praha</t>
  </si>
  <si>
    <t>1. Členská základna</t>
  </si>
  <si>
    <t>2. Trénink</t>
  </si>
  <si>
    <t>3. Trenéři</t>
  </si>
  <si>
    <t>Počet trenérů v kategorii dětí a mládeže</t>
  </si>
  <si>
    <t>4. Soutěže</t>
  </si>
  <si>
    <t>5. Plánovaný počet družstev v sezóně 2018</t>
  </si>
  <si>
    <t>plánovaný počet družstev mládeže</t>
  </si>
  <si>
    <t>neregistro-vaní u ČTS</t>
  </si>
  <si>
    <t>členové ve věku
 11 – 15 let (včetně)</t>
  </si>
  <si>
    <t>registrovaní
u ČTS</t>
  </si>
  <si>
    <t>celkový počet členů v kategorii 
dětí a mládeže</t>
  </si>
  <si>
    <t>celkem</t>
  </si>
  <si>
    <t>3. Identifikace žadatele</t>
  </si>
  <si>
    <t>ŽÁDOST REALIZÁTORA O ZAŘAZENÍ DO SYSTÉMOVÉHO A ROZVOJOVÉHO PROJEKTU SPORTU DĚTÍ 
A MLÁDEŽE PRAŽSKÉHO TENISOVÉHO SVAZU NA OBDOBÍ 2018/2019</t>
  </si>
  <si>
    <t>Soutěže, kterých se účastní váš klub v kategorii dětí a mládeže v sezóně 2018</t>
  </si>
  <si>
    <t>jednorázové</t>
  </si>
  <si>
    <t>dlouhodobé</t>
  </si>
  <si>
    <t>6. Předpokládané náklady projektu</t>
  </si>
  <si>
    <t>náklady na úhradu služeb kvalifikovaných trenérů</t>
  </si>
  <si>
    <t>nezbytnbé materiální vybavení</t>
  </si>
  <si>
    <t>sportovní lékařské prohlídky, dle konkrétních podmínek svazu</t>
  </si>
  <si>
    <t>úhrada nákladů na rozhodčí mládežnických kategorií</t>
  </si>
  <si>
    <t>úhrada nákladů na organizaci a nábory dětí</t>
  </si>
  <si>
    <t>7. Předpokládané příjmy projektu (v Kč vč. DPH)</t>
  </si>
  <si>
    <t>Průměrný počet tréninkových jednotek u členů ve sledovaném období 12 měsíců</t>
  </si>
  <si>
    <t>jednotek ročně</t>
  </si>
  <si>
    <t>Jiné dotace na rozvoj sportu dětí a mládeže z veřejného rozpočtu</t>
  </si>
  <si>
    <t>Žadatel přikládá podrobný položkový rozpočet celkových příjmů. Formulář celkových příjmů je příloha č. 2 k žádosti</t>
  </si>
  <si>
    <t>požadovaná částka po hl. m. Praze</t>
  </si>
  <si>
    <t>celkové náklady projektu za realizátora</t>
  </si>
  <si>
    <t>celkové příjmy projektu za realizátora</t>
  </si>
  <si>
    <t>8. Shrnutí nákladů, příjmů a požadavek po hl. m. Praze</t>
  </si>
  <si>
    <t xml:space="preserve">Kalendářní rok          </t>
  </si>
  <si>
    <t>Hospodářský rok</t>
  </si>
  <si>
    <t>jméno a příjmení</t>
  </si>
  <si>
    <t>podpis:</t>
  </si>
  <si>
    <t>9. Systém a pravidla pro rozdělení finanční podpory z projektu uvnitř klubu</t>
  </si>
  <si>
    <t>10. Jakým způsobem je klub schopen zajistit publicitu hl. m. Prahy</t>
  </si>
  <si>
    <t>Datum:</t>
  </si>
  <si>
    <t xml:space="preserve">K žádosti žadatel přikládá položkový rozpočet, formulář rozpočtu je příloha č. 1 k žádosti. </t>
  </si>
  <si>
    <t>Žadatel prohlašuje, že          je           není propojen s jinými podniky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</si>
</sst>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00\ 00"/>
    <numFmt numFmtId="165" formatCode="#,##0\ &quot;Kč&quot;"/>
    <numFmt numFmtId="166" formatCode="0000"/>
    <numFmt numFmtId="167" formatCode="00000000"/>
    <numFmt numFmtId="168" formatCode="#,###%"/>
  </numFmts>
  <fonts count="2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2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8"/>
      <name val="Verdana"/>
      <family val="2"/>
      <charset val="238"/>
    </font>
    <font>
      <sz val="8"/>
      <name val="Verdana"/>
      <family val="2"/>
      <charset val="238"/>
    </font>
    <font>
      <b/>
      <sz val="11"/>
      <name val="Calibri"/>
      <family val="2"/>
      <charset val="238"/>
      <scheme val="minor"/>
    </font>
    <font>
      <sz val="10.5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4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i/>
      <sz val="11"/>
      <color theme="1"/>
      <name val="Calibri Light"/>
      <family val="2"/>
      <charset val="238"/>
      <scheme val="major"/>
    </font>
    <font>
      <i/>
      <sz val="11"/>
      <name val="Calibri Light"/>
      <family val="2"/>
      <charset val="238"/>
      <scheme val="major"/>
    </font>
    <font>
      <i/>
      <sz val="11"/>
      <color theme="0"/>
      <name val="Calibri"/>
      <family val="2"/>
      <charset val="238"/>
      <scheme val="minor"/>
    </font>
    <font>
      <sz val="11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EDF7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auto="1"/>
        <bgColor theme="9" tint="0.39994506668294322"/>
      </patternFill>
    </fill>
    <fill>
      <patternFill patternType="solid">
        <fgColor theme="9" tint="0.39994506668294322"/>
        <bgColor theme="9" tint="0.59996337778862885"/>
      </patternFill>
    </fill>
    <fill>
      <patternFill patternType="solid">
        <fgColor theme="9" tint="0.39997558519241921"/>
        <bgColor theme="9" tint="0.39994506668294322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39997558519241921"/>
        <bgColor theme="9" tint="0.5999633777886288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rgb="FFAAAAAA"/>
      </left>
      <right/>
      <top style="medium">
        <color rgb="FFAAAAAA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9">
    <xf numFmtId="0" fontId="0" fillId="0" borderId="0" xfId="0"/>
    <xf numFmtId="0" fontId="0" fillId="0" borderId="0" xfId="0" applyFill="1"/>
    <xf numFmtId="0" fontId="12" fillId="4" borderId="8" xfId="0" applyFont="1" applyFill="1" applyBorder="1" applyAlignment="1">
      <alignment horizontal="center" vertical="center" wrapText="1"/>
    </xf>
    <xf numFmtId="0" fontId="11" fillId="0" borderId="0" xfId="0" applyFont="1"/>
    <xf numFmtId="0" fontId="0" fillId="0" borderId="0" xfId="0" applyFill="1" applyBorder="1"/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top" wrapText="1"/>
    </xf>
    <xf numFmtId="0" fontId="11" fillId="0" borderId="0" xfId="0" applyFont="1" applyFill="1" applyBorder="1"/>
    <xf numFmtId="0" fontId="6" fillId="2" borderId="1" xfId="0" applyFont="1" applyFill="1" applyBorder="1" applyAlignment="1" applyProtection="1">
      <alignment horizontal="center" vertical="center" wrapText="1"/>
      <protection locked="0" hidden="1"/>
    </xf>
    <xf numFmtId="0" fontId="6" fillId="2" borderId="1" xfId="0" applyFont="1" applyFill="1" applyBorder="1" applyAlignment="1" applyProtection="1">
      <alignment horizontal="center" vertical="center"/>
      <protection locked="0" hidden="1"/>
    </xf>
    <xf numFmtId="167" fontId="6" fillId="2" borderId="1" xfId="0" applyNumberFormat="1" applyFont="1" applyFill="1" applyBorder="1" applyAlignment="1" applyProtection="1">
      <alignment horizontal="center" vertical="center"/>
      <protection locked="0" hidden="1"/>
    </xf>
    <xf numFmtId="166" fontId="6" fillId="2" borderId="1" xfId="0" applyNumberFormat="1" applyFont="1" applyFill="1" applyBorder="1" applyAlignment="1" applyProtection="1">
      <alignment horizontal="center" vertical="center"/>
      <protection locked="0" hidden="1"/>
    </xf>
    <xf numFmtId="0" fontId="6" fillId="8" borderId="1" xfId="0" applyFont="1" applyFill="1" applyBorder="1" applyAlignment="1" applyProtection="1">
      <alignment horizontal="right" vertical="center" wrapText="1" indent="2"/>
      <protection hidden="1"/>
    </xf>
    <xf numFmtId="0" fontId="17" fillId="2" borderId="1" xfId="0" applyFont="1" applyFill="1" applyBorder="1" applyAlignment="1" applyProtection="1">
      <alignment horizontal="right" vertical="center" indent="2"/>
      <protection locked="0" hidden="1"/>
    </xf>
    <xf numFmtId="1" fontId="17" fillId="9" borderId="1" xfId="0" applyNumberFormat="1" applyFont="1" applyFill="1" applyBorder="1" applyAlignment="1" applyProtection="1">
      <alignment horizontal="right" vertical="center" indent="2"/>
      <protection hidden="1"/>
    </xf>
    <xf numFmtId="0" fontId="6" fillId="2" borderId="1" xfId="0" applyFont="1" applyFill="1" applyBorder="1" applyAlignment="1" applyProtection="1">
      <alignment horizontal="right" vertical="center" indent="2"/>
      <protection locked="0" hidden="1"/>
    </xf>
    <xf numFmtId="0" fontId="17" fillId="0" borderId="0" xfId="0" applyFont="1" applyFill="1" applyBorder="1" applyAlignment="1" applyProtection="1">
      <alignment horizontal="right" vertical="center" indent="2"/>
      <protection locked="0" hidden="1"/>
    </xf>
    <xf numFmtId="0" fontId="17" fillId="2" borderId="11" xfId="0" applyFont="1" applyFill="1" applyBorder="1" applyAlignment="1" applyProtection="1">
      <alignment horizontal="right" vertical="center" indent="2"/>
      <protection locked="0" hidden="1"/>
    </xf>
    <xf numFmtId="9" fontId="6" fillId="0" borderId="0" xfId="1" applyFont="1" applyFill="1" applyBorder="1" applyAlignment="1" applyProtection="1">
      <alignment vertical="center"/>
      <protection locked="0" hidden="1"/>
    </xf>
    <xf numFmtId="0" fontId="23" fillId="0" borderId="0" xfId="0" applyFont="1" applyFill="1" applyBorder="1" applyAlignment="1" applyProtection="1">
      <alignment horizontal="right" vertical="center" indent="2"/>
      <protection locked="0" hidden="1"/>
    </xf>
    <xf numFmtId="0" fontId="23" fillId="0" borderId="0" xfId="0" applyFont="1" applyFill="1" applyBorder="1" applyAlignment="1" applyProtection="1">
      <alignment horizontal="right" indent="2"/>
      <protection locked="0" hidden="1"/>
    </xf>
    <xf numFmtId="165" fontId="5" fillId="2" borderId="4" xfId="0" applyNumberFormat="1" applyFont="1" applyFill="1" applyBorder="1" applyAlignment="1" applyProtection="1">
      <alignment vertical="center"/>
      <protection locked="0" hidden="1"/>
    </xf>
    <xf numFmtId="14" fontId="0" fillId="0" borderId="0" xfId="0" applyNumberFormat="1" applyFill="1" applyAlignment="1" applyProtection="1">
      <alignment vertical="center"/>
      <protection hidden="1"/>
    </xf>
    <xf numFmtId="0" fontId="6" fillId="5" borderId="1" xfId="0" applyFont="1" applyFill="1" applyBorder="1" applyAlignment="1" applyProtection="1">
      <alignment horizontal="right" vertical="center" indent="2"/>
      <protection hidden="1"/>
    </xf>
    <xf numFmtId="0" fontId="4" fillId="3" borderId="0" xfId="0" applyFont="1" applyFill="1" applyProtection="1">
      <protection hidden="1"/>
    </xf>
    <xf numFmtId="0" fontId="7" fillId="0" borderId="0" xfId="0" applyFont="1" applyAlignment="1" applyProtection="1">
      <alignment horizontal="center"/>
      <protection hidden="1"/>
    </xf>
    <xf numFmtId="0" fontId="3" fillId="0" borderId="0" xfId="0" applyFont="1" applyAlignment="1" applyProtection="1">
      <alignment horizontal="left"/>
      <protection hidden="1"/>
    </xf>
    <xf numFmtId="0" fontId="0" fillId="0" borderId="0" xfId="0" applyAlignment="1" applyProtection="1">
      <alignment horizontal="left"/>
      <protection hidden="1"/>
    </xf>
    <xf numFmtId="0" fontId="0" fillId="0" borderId="0" xfId="0" applyProtection="1">
      <protection hidden="1"/>
    </xf>
    <xf numFmtId="0" fontId="0" fillId="0" borderId="0" xfId="0" applyAlignment="1" applyProtection="1">
      <alignment horizontal="right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Border="1" applyAlignment="1" applyProtection="1">
      <alignment horizontal="left" wrapText="1"/>
      <protection hidden="1"/>
    </xf>
    <xf numFmtId="0" fontId="0" fillId="0" borderId="0" xfId="0" applyFill="1" applyAlignment="1" applyProtection="1">
      <alignment horizontal="right" vertical="center"/>
      <protection hidden="1"/>
    </xf>
    <xf numFmtId="0" fontId="0" fillId="0" borderId="0" xfId="0" applyFill="1" applyBorder="1" applyAlignment="1" applyProtection="1">
      <alignment wrapText="1"/>
      <protection hidden="1"/>
    </xf>
    <xf numFmtId="0" fontId="0" fillId="0" borderId="0" xfId="0" applyAlignment="1" applyProtection="1">
      <alignment horizontal="right" vertical="center" wrapText="1"/>
      <protection hidden="1"/>
    </xf>
    <xf numFmtId="0" fontId="0" fillId="3" borderId="0" xfId="0" applyFill="1" applyAlignment="1" applyProtection="1">
      <alignment horizontal="right" vertical="center" wrapText="1"/>
      <protection hidden="1"/>
    </xf>
    <xf numFmtId="0" fontId="0" fillId="3" borderId="0" xfId="0" applyFill="1" applyBorder="1" applyAlignment="1" applyProtection="1">
      <alignment horizontal="left" vertical="center"/>
      <protection locked="0" hidden="1"/>
    </xf>
    <xf numFmtId="0" fontId="0" fillId="3" borderId="0" xfId="0" applyFill="1" applyAlignment="1" applyProtection="1">
      <alignment vertical="center"/>
      <protection hidden="1"/>
    </xf>
    <xf numFmtId="0" fontId="3" fillId="0" borderId="0" xfId="0" applyFont="1" applyAlignment="1" applyProtection="1">
      <protection hidden="1"/>
    </xf>
    <xf numFmtId="0" fontId="3" fillId="0" borderId="0" xfId="0" applyFont="1" applyProtection="1">
      <protection hidden="1"/>
    </xf>
    <xf numFmtId="0" fontId="2" fillId="3" borderId="0" xfId="0" applyFont="1" applyFill="1" applyProtection="1">
      <protection hidden="1"/>
    </xf>
    <xf numFmtId="0" fontId="0" fillId="0" borderId="0" xfId="0" applyAlignment="1" applyProtection="1">
      <alignment vertical="center"/>
      <protection hidden="1"/>
    </xf>
    <xf numFmtId="0" fontId="0" fillId="0" borderId="10" xfId="0" applyFill="1" applyBorder="1" applyAlignment="1" applyProtection="1">
      <alignment horizontal="left" vertical="center"/>
      <protection hidden="1"/>
    </xf>
    <xf numFmtId="0" fontId="0" fillId="0" borderId="0" xfId="0" applyFill="1" applyBorder="1" applyAlignment="1" applyProtection="1">
      <alignment horizontal="left" vertical="center"/>
      <protection hidden="1"/>
    </xf>
    <xf numFmtId="0" fontId="4" fillId="0" borderId="0" xfId="0" applyFont="1" applyFill="1" applyProtection="1">
      <protection hidden="1"/>
    </xf>
    <xf numFmtId="0" fontId="14" fillId="3" borderId="0" xfId="0" applyFont="1" applyFill="1" applyAlignment="1" applyProtection="1">
      <alignment horizontal="center"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3" borderId="0" xfId="0" applyFill="1" applyAlignment="1" applyProtection="1">
      <alignment horizontal="right" vertical="center"/>
      <protection hidden="1"/>
    </xf>
    <xf numFmtId="0" fontId="0" fillId="3" borderId="0" xfId="0" applyFill="1" applyBorder="1" applyAlignment="1" applyProtection="1">
      <alignment horizontal="center" vertical="center"/>
      <protection hidden="1"/>
    </xf>
    <xf numFmtId="0" fontId="4" fillId="3" borderId="0" xfId="0" applyFont="1" applyFill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0" fillId="0" borderId="0" xfId="0" applyFill="1" applyBorder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right" vertical="center" indent="2"/>
      <protection hidden="1"/>
    </xf>
    <xf numFmtId="0" fontId="0" fillId="0" borderId="0" xfId="0" applyAlignment="1" applyProtection="1">
      <alignment vertical="center" wrapText="1"/>
      <protection hidden="1"/>
    </xf>
    <xf numFmtId="0" fontId="0" fillId="0" borderId="0" xfId="0" applyFill="1" applyBorder="1" applyAlignment="1" applyProtection="1">
      <alignment horizontal="center" wrapText="1"/>
      <protection hidden="1"/>
    </xf>
    <xf numFmtId="0" fontId="15" fillId="0" borderId="0" xfId="0" applyFont="1" applyAlignment="1" applyProtection="1">
      <alignment horizontal="right" vertical="center"/>
      <protection hidden="1"/>
    </xf>
    <xf numFmtId="0" fontId="0" fillId="0" borderId="0" xfId="0" applyFill="1" applyBorder="1" applyAlignment="1" applyProtection="1">
      <alignment horizontal="right" vertical="center" indent="2"/>
      <protection hidden="1"/>
    </xf>
    <xf numFmtId="0" fontId="0" fillId="0" borderId="0" xfId="0" applyAlignment="1" applyProtection="1">
      <alignment horizontal="left" vertical="center"/>
      <protection hidden="1"/>
    </xf>
    <xf numFmtId="0" fontId="0" fillId="0" borderId="0" xfId="0" applyFill="1" applyBorder="1" applyAlignment="1" applyProtection="1">
      <alignment horizontal="right" vertical="center"/>
      <protection hidden="1"/>
    </xf>
    <xf numFmtId="0" fontId="4" fillId="0" borderId="0" xfId="0" applyFont="1" applyFill="1" applyBorder="1" applyProtection="1">
      <protection hidden="1"/>
    </xf>
    <xf numFmtId="0" fontId="3" fillId="7" borderId="1" xfId="0" applyFont="1" applyFill="1" applyBorder="1" applyAlignment="1" applyProtection="1">
      <alignment horizontal="right" vertical="center" indent="2"/>
      <protection hidden="1"/>
    </xf>
    <xf numFmtId="0" fontId="0" fillId="0" borderId="0" xfId="0" applyAlignment="1" applyProtection="1">
      <protection hidden="1"/>
    </xf>
    <xf numFmtId="0" fontId="4" fillId="3" borderId="0" xfId="0" applyFont="1" applyFill="1" applyAlignment="1" applyProtection="1">
      <protection hidden="1"/>
    </xf>
    <xf numFmtId="165" fontId="4" fillId="3" borderId="0" xfId="0" applyNumberFormat="1" applyFont="1" applyFill="1" applyBorder="1" applyAlignment="1" applyProtection="1">
      <protection hidden="1"/>
    </xf>
    <xf numFmtId="168" fontId="19" fillId="0" borderId="0" xfId="0" applyNumberFormat="1" applyFont="1" applyAlignment="1" applyProtection="1">
      <alignment horizontal="center" vertical="center"/>
      <protection hidden="1"/>
    </xf>
    <xf numFmtId="0" fontId="0" fillId="0" borderId="12" xfId="0" applyBorder="1" applyProtection="1">
      <protection hidden="1"/>
    </xf>
    <xf numFmtId="168" fontId="24" fillId="9" borderId="1" xfId="0" applyNumberFormat="1" applyFont="1" applyFill="1" applyBorder="1" applyAlignment="1" applyProtection="1">
      <alignment horizontal="center" vertical="center" shrinkToFit="1"/>
      <protection hidden="1"/>
    </xf>
    <xf numFmtId="0" fontId="21" fillId="3" borderId="13" xfId="0" applyFont="1" applyFill="1" applyBorder="1" applyAlignment="1" applyProtection="1">
      <alignment horizontal="left" vertical="center"/>
      <protection hidden="1"/>
    </xf>
    <xf numFmtId="0" fontId="22" fillId="3" borderId="13" xfId="0" applyFont="1" applyFill="1" applyBorder="1" applyAlignment="1" applyProtection="1">
      <alignment horizontal="left" vertical="center"/>
      <protection hidden="1"/>
    </xf>
    <xf numFmtId="0" fontId="0" fillId="0" borderId="13" xfId="0" applyBorder="1" applyProtection="1"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8" fillId="0" borderId="0" xfId="0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Fill="1" applyBorder="1" applyAlignment="1" applyProtection="1">
      <alignment horizontal="left" vertical="center"/>
      <protection hidden="1"/>
    </xf>
    <xf numFmtId="165" fontId="11" fillId="0" borderId="0" xfId="0" applyNumberFormat="1" applyFont="1" applyFill="1" applyBorder="1" applyAlignment="1" applyProtection="1">
      <alignment horizontal="center" vertical="center"/>
      <protection hidden="1"/>
    </xf>
    <xf numFmtId="9" fontId="10" fillId="0" borderId="0" xfId="1" applyFont="1" applyFill="1" applyBorder="1" applyAlignment="1" applyProtection="1">
      <alignment vertical="center"/>
      <protection hidden="1"/>
    </xf>
    <xf numFmtId="1" fontId="11" fillId="0" borderId="0" xfId="1" applyNumberFormat="1" applyFont="1" applyFill="1" applyBorder="1" applyAlignment="1" applyProtection="1">
      <alignment vertical="center"/>
      <protection hidden="1"/>
    </xf>
    <xf numFmtId="9" fontId="26" fillId="0" borderId="0" xfId="1" applyFont="1" applyFill="1" applyBorder="1" applyAlignment="1" applyProtection="1">
      <alignment vertical="center"/>
      <protection hidden="1"/>
    </xf>
    <xf numFmtId="1" fontId="10" fillId="0" borderId="0" xfId="1" applyNumberFormat="1" applyFont="1" applyFill="1" applyBorder="1" applyAlignment="1" applyProtection="1">
      <alignment vertical="center"/>
      <protection hidden="1"/>
    </xf>
    <xf numFmtId="1" fontId="26" fillId="0" borderId="0" xfId="1" applyNumberFormat="1" applyFont="1" applyFill="1" applyBorder="1" applyAlignment="1" applyProtection="1">
      <alignment horizontal="right" vertical="center"/>
      <protection hidden="1"/>
    </xf>
    <xf numFmtId="1" fontId="26" fillId="0" borderId="0" xfId="1" applyNumberFormat="1" applyFont="1" applyFill="1" applyBorder="1" applyAlignment="1" applyProtection="1">
      <alignment vertical="center"/>
      <protection hidden="1"/>
    </xf>
    <xf numFmtId="0" fontId="0" fillId="0" borderId="0" xfId="0" applyFill="1" applyProtection="1">
      <protection hidden="1"/>
    </xf>
    <xf numFmtId="0" fontId="17" fillId="0" borderId="0" xfId="0" applyFont="1" applyFill="1" applyBorder="1" applyAlignment="1" applyProtection="1">
      <alignment vertical="center"/>
      <protection locked="0" hidden="1"/>
    </xf>
    <xf numFmtId="0" fontId="4" fillId="3" borderId="0" xfId="0" applyFont="1" applyFill="1" applyAlignment="1" applyProtection="1">
      <alignment horizontal="right" vertical="center"/>
      <protection hidden="1"/>
    </xf>
    <xf numFmtId="0" fontId="0" fillId="0" borderId="0" xfId="0" applyFill="1" applyBorder="1" applyProtection="1">
      <protection hidden="1"/>
    </xf>
    <xf numFmtId="0" fontId="17" fillId="0" borderId="0" xfId="0" applyFont="1" applyFill="1" applyBorder="1" applyAlignment="1" applyProtection="1">
      <alignment horizontal="left" vertical="center" indent="2"/>
      <protection locked="0" hidden="1"/>
    </xf>
    <xf numFmtId="0" fontId="11" fillId="0" borderId="0" xfId="0" applyFont="1" applyFill="1" applyBorder="1" applyAlignment="1" applyProtection="1">
      <alignment horizontal="right" vertical="center"/>
      <protection hidden="1"/>
    </xf>
    <xf numFmtId="0" fontId="0" fillId="0" borderId="0" xfId="0" applyFill="1" applyBorder="1" applyAlignment="1" applyProtection="1">
      <alignment horizontal="center"/>
      <protection hidden="1"/>
    </xf>
    <xf numFmtId="0" fontId="0" fillId="0" borderId="0" xfId="0" applyBorder="1" applyProtection="1">
      <protection hidden="1"/>
    </xf>
    <xf numFmtId="0" fontId="0" fillId="0" borderId="0" xfId="0" applyFill="1" applyBorder="1" applyAlignment="1" applyProtection="1">
      <alignment horizontal="center" vertical="center"/>
      <protection hidden="1"/>
    </xf>
    <xf numFmtId="0" fontId="11" fillId="0" borderId="0" xfId="0" applyFont="1" applyFill="1" applyBorder="1" applyAlignment="1" applyProtection="1">
      <alignment horizontal="center" vertical="center"/>
      <protection hidden="1"/>
    </xf>
    <xf numFmtId="0" fontId="27" fillId="3" borderId="0" xfId="0" applyFont="1" applyFill="1" applyAlignment="1" applyProtection="1">
      <alignment horizontal="right" vertical="center"/>
      <protection hidden="1"/>
    </xf>
    <xf numFmtId="0" fontId="11" fillId="3" borderId="0" xfId="0" applyFont="1" applyFill="1" applyAlignment="1" applyProtection="1">
      <alignment horizontal="right" vertical="center"/>
      <protection hidden="1"/>
    </xf>
    <xf numFmtId="0" fontId="0" fillId="0" borderId="0" xfId="0" applyFill="1" applyProtection="1">
      <protection hidden="1"/>
    </xf>
    <xf numFmtId="0" fontId="1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 wrapText="1"/>
      <protection hidden="1"/>
    </xf>
    <xf numFmtId="0" fontId="0" fillId="0" borderId="0" xfId="0" applyFill="1" applyAlignment="1" applyProtection="1">
      <alignment horizontal="left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 wrapText="1"/>
      <protection hidden="1"/>
    </xf>
    <xf numFmtId="0" fontId="0" fillId="0" borderId="0" xfId="0" applyBorder="1" applyAlignment="1" applyProtection="1">
      <alignment horizontal="center" vertical="center" wrapText="1"/>
      <protection hidden="1"/>
    </xf>
    <xf numFmtId="0" fontId="3" fillId="0" borderId="0" xfId="0" applyFont="1" applyFill="1" applyBorder="1" applyAlignment="1" applyProtection="1">
      <alignment horizontal="left" vertical="center"/>
      <protection hidden="1"/>
    </xf>
    <xf numFmtId="0" fontId="5" fillId="2" borderId="2" xfId="0" applyNumberFormat="1" applyFont="1" applyFill="1" applyBorder="1" applyAlignment="1" applyProtection="1">
      <alignment horizontal="left" vertical="top" wrapText="1" readingOrder="1"/>
      <protection locked="0" hidden="1"/>
    </xf>
    <xf numFmtId="0" fontId="5" fillId="2" borderId="3" xfId="0" applyNumberFormat="1" applyFont="1" applyFill="1" applyBorder="1" applyAlignment="1" applyProtection="1">
      <alignment horizontal="left" vertical="top" wrapText="1" readingOrder="1"/>
      <protection locked="0" hidden="1"/>
    </xf>
    <xf numFmtId="0" fontId="5" fillId="2" borderId="4" xfId="0" applyNumberFormat="1" applyFont="1" applyFill="1" applyBorder="1" applyAlignment="1" applyProtection="1">
      <alignment horizontal="left" vertical="top" wrapText="1" readingOrder="1"/>
      <protection locked="0" hidden="1"/>
    </xf>
    <xf numFmtId="0" fontId="0" fillId="0" borderId="10" xfId="0" applyFill="1" applyBorder="1" applyAlignment="1" applyProtection="1">
      <alignment horizontal="center"/>
      <protection hidden="1"/>
    </xf>
    <xf numFmtId="0" fontId="0" fillId="0" borderId="0" xfId="0" applyFill="1" applyBorder="1" applyAlignment="1" applyProtection="1">
      <alignment horizontal="right" vertical="center"/>
      <protection hidden="1"/>
    </xf>
    <xf numFmtId="165" fontId="6" fillId="9" borderId="1" xfId="1" applyNumberFormat="1" applyFont="1" applyFill="1" applyBorder="1" applyAlignment="1" applyProtection="1">
      <alignment vertical="center"/>
      <protection hidden="1"/>
    </xf>
    <xf numFmtId="165" fontId="6" fillId="2" borderId="1" xfId="1" applyNumberFormat="1" applyFont="1" applyFill="1" applyBorder="1" applyAlignment="1" applyProtection="1">
      <alignment vertical="center"/>
      <protection locked="0" hidden="1"/>
    </xf>
    <xf numFmtId="0" fontId="3" fillId="0" borderId="3" xfId="0" applyFont="1" applyFill="1" applyBorder="1" applyAlignment="1" applyProtection="1">
      <alignment horizontal="left" vertical="center"/>
      <protection hidden="1"/>
    </xf>
    <xf numFmtId="0" fontId="8" fillId="0" borderId="0" xfId="0" applyFont="1" applyFill="1" applyBorder="1" applyAlignment="1" applyProtection="1">
      <alignment horizontal="center" vertical="center" wrapText="1"/>
      <protection hidden="1"/>
    </xf>
    <xf numFmtId="0" fontId="25" fillId="0" borderId="0" xfId="0" applyFont="1" applyFill="1" applyBorder="1" applyAlignment="1" applyProtection="1">
      <alignment horizontal="center" vertical="center"/>
      <protection hidden="1"/>
    </xf>
    <xf numFmtId="0" fontId="19" fillId="0" borderId="0" xfId="0" applyFont="1" applyAlignment="1" applyProtection="1">
      <alignment horizontal="right" vertical="center"/>
      <protection hidden="1"/>
    </xf>
    <xf numFmtId="0" fontId="20" fillId="0" borderId="13" xfId="0" applyFont="1" applyBorder="1" applyAlignment="1" applyProtection="1">
      <alignment horizontal="left" vertical="center" wrapText="1"/>
      <protection hidden="1"/>
    </xf>
    <xf numFmtId="0" fontId="20" fillId="0" borderId="13" xfId="0" applyFont="1" applyBorder="1" applyAlignment="1" applyProtection="1">
      <alignment horizontal="left" vertical="center"/>
      <protection hidden="1"/>
    </xf>
    <xf numFmtId="0" fontId="25" fillId="0" borderId="0" xfId="0" applyFont="1" applyFill="1" applyAlignment="1" applyProtection="1">
      <alignment horizontal="center" vertical="center"/>
      <protection hidden="1"/>
    </xf>
    <xf numFmtId="0" fontId="0" fillId="0" borderId="0" xfId="0" applyAlignment="1" applyProtection="1">
      <alignment horizontal="right" vertical="center"/>
      <protection hidden="1"/>
    </xf>
    <xf numFmtId="0" fontId="0" fillId="0" borderId="9" xfId="0" applyBorder="1" applyAlignment="1" applyProtection="1">
      <alignment horizontal="right" vertical="center"/>
      <protection hidden="1"/>
    </xf>
    <xf numFmtId="165" fontId="17" fillId="10" borderId="2" xfId="0" applyNumberFormat="1" applyFont="1" applyFill="1" applyBorder="1" applyAlignment="1" applyProtection="1">
      <alignment horizontal="right" vertical="center" indent="2"/>
      <protection hidden="1"/>
    </xf>
    <xf numFmtId="165" fontId="17" fillId="10" borderId="4" xfId="0" applyNumberFormat="1" applyFont="1" applyFill="1" applyBorder="1" applyAlignment="1" applyProtection="1">
      <alignment horizontal="right" vertical="center" indent="2"/>
      <protection hidden="1"/>
    </xf>
    <xf numFmtId="0" fontId="0" fillId="0" borderId="0" xfId="0" applyFont="1" applyAlignment="1" applyProtection="1">
      <alignment horizontal="right" vertical="center" wrapText="1"/>
      <protection hidden="1"/>
    </xf>
    <xf numFmtId="0" fontId="6" fillId="2" borderId="2" xfId="0" applyFont="1" applyFill="1" applyBorder="1" applyAlignment="1" applyProtection="1">
      <alignment horizontal="left" vertical="center" indent="1"/>
      <protection locked="0" hidden="1"/>
    </xf>
    <xf numFmtId="0" fontId="6" fillId="2" borderId="3" xfId="0" applyFont="1" applyFill="1" applyBorder="1" applyAlignment="1" applyProtection="1">
      <alignment horizontal="left" vertical="center" indent="1"/>
      <protection locked="0" hidden="1"/>
    </xf>
    <xf numFmtId="0" fontId="6" fillId="2" borderId="4" xfId="0" applyFont="1" applyFill="1" applyBorder="1" applyAlignment="1" applyProtection="1">
      <alignment horizontal="left" vertical="center" indent="1"/>
      <protection locked="0" hidden="1"/>
    </xf>
    <xf numFmtId="164" fontId="6" fillId="2" borderId="2" xfId="0" applyNumberFormat="1" applyFont="1" applyFill="1" applyBorder="1" applyAlignment="1" applyProtection="1">
      <alignment horizontal="left" vertical="center" indent="4"/>
      <protection locked="0" hidden="1"/>
    </xf>
    <xf numFmtId="164" fontId="6" fillId="2" borderId="4" xfId="0" applyNumberFormat="1" applyFont="1" applyFill="1" applyBorder="1" applyAlignment="1" applyProtection="1">
      <alignment horizontal="left" vertical="center" indent="4"/>
      <protection locked="0" hidden="1"/>
    </xf>
    <xf numFmtId="0" fontId="17" fillId="2" borderId="2" xfId="0" applyFont="1" applyFill="1" applyBorder="1" applyAlignment="1" applyProtection="1">
      <alignment horizontal="left" vertical="center" indent="2"/>
      <protection locked="0" hidden="1"/>
    </xf>
    <xf numFmtId="0" fontId="17" fillId="2" borderId="4" xfId="0" applyFont="1" applyFill="1" applyBorder="1" applyAlignment="1" applyProtection="1">
      <alignment horizontal="left" vertical="center" indent="2"/>
      <protection locked="0" hidden="1"/>
    </xf>
    <xf numFmtId="0" fontId="17" fillId="2" borderId="3" xfId="0" applyFont="1" applyFill="1" applyBorder="1" applyAlignment="1" applyProtection="1">
      <alignment horizontal="left" vertical="center" indent="2"/>
      <protection locked="0" hidden="1"/>
    </xf>
    <xf numFmtId="0" fontId="17" fillId="2" borderId="2" xfId="0" applyFont="1" applyFill="1" applyBorder="1" applyAlignment="1" applyProtection="1">
      <alignment horizontal="left" vertical="center" indent="2"/>
      <protection hidden="1"/>
    </xf>
    <xf numFmtId="0" fontId="17" fillId="2" borderId="3" xfId="0" applyFont="1" applyFill="1" applyBorder="1" applyAlignment="1" applyProtection="1">
      <alignment horizontal="left" vertical="center" indent="2"/>
      <protection hidden="1"/>
    </xf>
    <xf numFmtId="0" fontId="17" fillId="2" borderId="4" xfId="0" applyFont="1" applyFill="1" applyBorder="1" applyAlignment="1" applyProtection="1">
      <alignment horizontal="left" vertical="center" indent="2"/>
      <protection hidden="1"/>
    </xf>
    <xf numFmtId="0" fontId="6" fillId="2" borderId="2" xfId="0" applyFont="1" applyFill="1" applyBorder="1" applyAlignment="1" applyProtection="1">
      <alignment horizontal="left" vertical="center" indent="2"/>
      <protection locked="0" hidden="1"/>
    </xf>
    <xf numFmtId="0" fontId="6" fillId="2" borderId="3" xfId="0" applyFont="1" applyFill="1" applyBorder="1" applyAlignment="1" applyProtection="1">
      <alignment horizontal="left" vertical="center" indent="2"/>
      <protection locked="0" hidden="1"/>
    </xf>
    <xf numFmtId="0" fontId="6" fillId="2" borderId="4" xfId="0" applyFont="1" applyFill="1" applyBorder="1" applyAlignment="1" applyProtection="1">
      <alignment horizontal="left" vertical="center" indent="2"/>
      <protection locked="0" hidden="1"/>
    </xf>
    <xf numFmtId="0" fontId="0" fillId="0" borderId="7" xfId="0" applyBorder="1" applyAlignment="1" applyProtection="1">
      <alignment horizontal="right" vertical="center"/>
      <protection hidden="1"/>
    </xf>
    <xf numFmtId="0" fontId="6" fillId="2" borderId="2" xfId="0" applyFont="1" applyFill="1" applyBorder="1" applyAlignment="1" applyProtection="1">
      <alignment horizontal="center" vertical="center"/>
      <protection locked="0" hidden="1"/>
    </xf>
    <xf numFmtId="0" fontId="6" fillId="2" borderId="4" xfId="0" applyFont="1" applyFill="1" applyBorder="1" applyAlignment="1" applyProtection="1">
      <alignment horizontal="center" vertical="center"/>
      <protection locked="0" hidden="1"/>
    </xf>
    <xf numFmtId="3" fontId="6" fillId="2" borderId="2" xfId="0" applyNumberFormat="1" applyFont="1" applyFill="1" applyBorder="1" applyAlignment="1" applyProtection="1">
      <alignment horizontal="center" vertical="center"/>
      <protection locked="0" hidden="1"/>
    </xf>
    <xf numFmtId="3" fontId="6" fillId="2" borderId="4" xfId="0" applyNumberFormat="1" applyFont="1" applyFill="1" applyBorder="1" applyAlignment="1" applyProtection="1">
      <alignment horizontal="center" vertical="center"/>
      <protection locked="0" hidden="1"/>
    </xf>
    <xf numFmtId="0" fontId="18" fillId="0" borderId="0" xfId="0" applyFont="1" applyAlignment="1" applyProtection="1">
      <alignment horizontal="center"/>
      <protection hidden="1"/>
    </xf>
    <xf numFmtId="0" fontId="7" fillId="0" borderId="0" xfId="0" applyFont="1" applyAlignment="1" applyProtection="1">
      <alignment horizontal="center" vertical="center" wrapText="1"/>
      <protection hidden="1"/>
    </xf>
    <xf numFmtId="0" fontId="7" fillId="0" borderId="5" xfId="0" applyFont="1" applyBorder="1" applyAlignment="1" applyProtection="1">
      <alignment horizontal="center"/>
      <protection hidden="1"/>
    </xf>
    <xf numFmtId="0" fontId="3" fillId="0" borderId="0" xfId="0" applyFont="1" applyAlignment="1" applyProtection="1">
      <alignment horizontal="left"/>
      <protection hidden="1"/>
    </xf>
    <xf numFmtId="0" fontId="16" fillId="2" borderId="1" xfId="0" applyFont="1" applyFill="1" applyBorder="1" applyAlignment="1" applyProtection="1">
      <alignment horizontal="left" vertical="center" wrapText="1" indent="2"/>
      <protection locked="0" hidden="1"/>
    </xf>
    <xf numFmtId="0" fontId="17" fillId="2" borderId="1" xfId="0" applyFont="1" applyFill="1" applyBorder="1" applyAlignment="1" applyProtection="1">
      <alignment horizontal="left" vertical="center" indent="2"/>
      <protection locked="0" hidden="1"/>
    </xf>
    <xf numFmtId="0" fontId="0" fillId="0" borderId="0" xfId="0" applyAlignment="1" applyProtection="1">
      <alignment horizontal="center"/>
      <protection hidden="1"/>
    </xf>
    <xf numFmtId="0" fontId="8" fillId="0" borderId="6" xfId="0" applyFont="1" applyBorder="1" applyAlignment="1" applyProtection="1">
      <alignment horizontal="left" vertical="center"/>
      <protection hidden="1"/>
    </xf>
    <xf numFmtId="4" fontId="6" fillId="6" borderId="1" xfId="0" applyNumberFormat="1" applyFont="1" applyFill="1" applyBorder="1" applyAlignment="1" applyProtection="1">
      <alignment horizontal="center" vertical="center"/>
      <protection hidden="1"/>
    </xf>
    <xf numFmtId="0" fontId="6" fillId="7" borderId="3" xfId="0" applyFont="1" applyFill="1" applyBorder="1" applyAlignment="1" applyProtection="1">
      <alignment horizontal="left" vertical="center" indent="2"/>
      <protection hidden="1"/>
    </xf>
    <xf numFmtId="0" fontId="6" fillId="7" borderId="4" xfId="0" applyFont="1" applyFill="1" applyBorder="1" applyAlignment="1" applyProtection="1">
      <alignment horizontal="left" vertical="center" indent="2"/>
      <protection hidden="1"/>
    </xf>
    <xf numFmtId="0" fontId="0" fillId="7" borderId="2" xfId="0" applyFill="1" applyBorder="1" applyAlignment="1" applyProtection="1">
      <alignment horizontal="center" wrapText="1"/>
      <protection hidden="1"/>
    </xf>
    <xf numFmtId="0" fontId="0" fillId="7" borderId="3" xfId="0" applyFill="1" applyBorder="1" applyAlignment="1" applyProtection="1">
      <alignment horizontal="center" wrapText="1"/>
      <protection hidden="1"/>
    </xf>
    <xf numFmtId="0" fontId="6" fillId="2" borderId="2" xfId="0" applyFont="1" applyFill="1" applyBorder="1" applyAlignment="1" applyProtection="1">
      <alignment horizontal="left" vertical="center" wrapText="1" indent="1"/>
      <protection locked="0" hidden="1"/>
    </xf>
    <xf numFmtId="0" fontId="6" fillId="2" borderId="3" xfId="0" applyFont="1" applyFill="1" applyBorder="1" applyAlignment="1" applyProtection="1">
      <alignment horizontal="left" vertical="center" wrapText="1" indent="1"/>
      <protection locked="0" hidden="1"/>
    </xf>
    <xf numFmtId="0" fontId="6" fillId="2" borderId="4" xfId="0" applyFont="1" applyFill="1" applyBorder="1" applyAlignment="1" applyProtection="1">
      <alignment horizontal="left" vertical="center" wrapText="1" indent="1"/>
      <protection locked="0" hidden="1"/>
    </xf>
    <xf numFmtId="0" fontId="17" fillId="2" borderId="2" xfId="0" applyFont="1" applyFill="1" applyBorder="1" applyAlignment="1" applyProtection="1">
      <alignment horizontal="center" vertical="center"/>
      <protection locked="0" hidden="1"/>
    </xf>
    <xf numFmtId="0" fontId="17" fillId="2" borderId="4" xfId="0" applyFont="1" applyFill="1" applyBorder="1" applyAlignment="1" applyProtection="1">
      <alignment horizontal="center" vertical="center"/>
      <protection locked="0" hidden="1"/>
    </xf>
    <xf numFmtId="0" fontId="17" fillId="2" borderId="3" xfId="0" applyFont="1" applyFill="1" applyBorder="1" applyAlignment="1" applyProtection="1">
      <alignment horizontal="center" vertical="center"/>
      <protection locked="0" hidden="1"/>
    </xf>
    <xf numFmtId="14" fontId="6" fillId="2" borderId="2" xfId="0" applyNumberFormat="1" applyFont="1" applyFill="1" applyBorder="1" applyAlignment="1" applyProtection="1">
      <alignment horizontal="center" vertical="center"/>
      <protection locked="0" hidden="1"/>
    </xf>
    <xf numFmtId="0" fontId="0" fillId="0" borderId="10" xfId="0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/>
      <protection hidden="1"/>
    </xf>
    <xf numFmtId="0" fontId="20" fillId="0" borderId="12" xfId="0" applyFont="1" applyBorder="1" applyAlignment="1" applyProtection="1">
      <alignment horizontal="left" vertical="center" wrapText="1"/>
      <protection hidden="1"/>
    </xf>
    <xf numFmtId="0" fontId="11" fillId="0" borderId="7" xfId="0" applyFont="1" applyFill="1" applyBorder="1" applyAlignment="1" applyProtection="1">
      <alignment horizontal="left" vertical="center" indent="2"/>
      <protection locked="0" hidden="1"/>
    </xf>
    <xf numFmtId="0" fontId="11" fillId="0" borderId="0" xfId="0" applyFont="1" applyFill="1" applyBorder="1" applyAlignment="1" applyProtection="1">
      <alignment horizontal="left" vertical="center" indent="2"/>
      <protection locked="0" hidden="1"/>
    </xf>
    <xf numFmtId="0" fontId="18" fillId="0" borderId="0" xfId="0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11" fillId="2" borderId="1" xfId="0" applyFont="1" applyFill="1" applyBorder="1" applyAlignment="1" applyProtection="1">
      <alignment horizontal="left" vertical="center" indent="2"/>
      <protection locked="0" hidden="1"/>
    </xf>
    <xf numFmtId="0" fontId="5" fillId="2" borderId="1" xfId="0" applyFont="1" applyFill="1" applyBorder="1" applyAlignment="1" applyProtection="1">
      <alignment horizontal="left" vertical="center"/>
      <protection locked="0" hidden="1"/>
    </xf>
    <xf numFmtId="165" fontId="11" fillId="2" borderId="1" xfId="0" applyNumberFormat="1" applyFont="1" applyFill="1" applyBorder="1" applyAlignment="1" applyProtection="1">
      <alignment horizontal="center" vertical="center"/>
      <protection locked="0" hidden="1"/>
    </xf>
  </cellXfs>
  <cellStyles count="2">
    <cellStyle name="Normální" xfId="0" builtinId="0"/>
    <cellStyle name="Procenta" xfId="1" builtinId="5"/>
  </cellStyles>
  <dxfs count="12">
    <dxf>
      <font>
        <color theme="9" tint="0.39994506668294322"/>
      </font>
      <fill>
        <patternFill>
          <bgColor theme="9" tint="0.39994506668294322"/>
        </patternFill>
      </fill>
    </dxf>
    <dxf>
      <font>
        <color theme="9" tint="0.39994506668294322"/>
      </font>
      <fill>
        <patternFill>
          <bgColor theme="9" tint="0.39994506668294322"/>
        </patternFill>
      </fill>
    </dxf>
    <dxf>
      <font>
        <color theme="9" tint="0.39994506668294322"/>
      </font>
    </dxf>
    <dxf>
      <font>
        <color theme="9" tint="0.39994506668294322"/>
      </font>
    </dxf>
    <dxf>
      <font>
        <color rgb="FFFF0000"/>
      </font>
    </dxf>
    <dxf>
      <fill>
        <patternFill>
          <bgColor rgb="FFFF0000"/>
        </patternFill>
      </fill>
    </dxf>
    <dxf>
      <font>
        <color theme="9" tint="0.39994506668294322"/>
      </font>
      <fill>
        <patternFill>
          <bgColor theme="9" tint="0.39994506668294322"/>
        </patternFill>
      </fill>
    </dxf>
    <dxf>
      <font>
        <color theme="9" tint="0.39994506668294322"/>
      </font>
      <fill>
        <patternFill>
          <f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39994506668294322"/>
        </patternFill>
      </fill>
    </dxf>
    <dxf>
      <font>
        <color theme="9" tint="0.39994506668294322"/>
      </font>
      <fill>
        <patternFill>
          <fgColor theme="9" tint="0.39994506668294322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122</xdr:row>
          <xdr:rowOff>219075</xdr:rowOff>
        </xdr:from>
        <xdr:to>
          <xdr:col>3</xdr:col>
          <xdr:colOff>276225</xdr:colOff>
          <xdr:row>123</xdr:row>
          <xdr:rowOff>266700</xdr:rowOff>
        </xdr:to>
        <xdr:sp macro="" textlink="">
          <xdr:nvSpPr>
            <xdr:cNvPr id="2052" name="Option Button 1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447675</xdr:colOff>
          <xdr:row>122</xdr:row>
          <xdr:rowOff>219075</xdr:rowOff>
        </xdr:from>
        <xdr:to>
          <xdr:col>3</xdr:col>
          <xdr:colOff>657225</xdr:colOff>
          <xdr:row>123</xdr:row>
          <xdr:rowOff>266700</xdr:rowOff>
        </xdr:to>
        <xdr:sp macro="" textlink="">
          <xdr:nvSpPr>
            <xdr:cNvPr id="2053" name="Option Button 1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361950</xdr:colOff>
          <xdr:row>122</xdr:row>
          <xdr:rowOff>19050</xdr:rowOff>
        </xdr:from>
        <xdr:to>
          <xdr:col>2</xdr:col>
          <xdr:colOff>609600</xdr:colOff>
          <xdr:row>123</xdr:row>
          <xdr:rowOff>9525</xdr:rowOff>
        </xdr:to>
        <xdr:sp macro="" textlink="">
          <xdr:nvSpPr>
            <xdr:cNvPr id="2056" name="políčko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1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123825</xdr:colOff>
          <xdr:row>122</xdr:row>
          <xdr:rowOff>19050</xdr:rowOff>
        </xdr:from>
        <xdr:to>
          <xdr:col>4</xdr:col>
          <xdr:colOff>371475</xdr:colOff>
          <xdr:row>123</xdr:row>
          <xdr:rowOff>9525</xdr:rowOff>
        </xdr:to>
        <xdr:sp macro="" textlink="">
          <xdr:nvSpPr>
            <xdr:cNvPr id="2059" name="políčko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1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902367</xdr:colOff>
      <xdr:row>119</xdr:row>
      <xdr:rowOff>446672</xdr:rowOff>
    </xdr:from>
    <xdr:to>
      <xdr:col>6</xdr:col>
      <xdr:colOff>64669</xdr:colOff>
      <xdr:row>119</xdr:row>
      <xdr:rowOff>2070936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35867" y="32622122"/>
          <a:ext cx="1619752" cy="1624264"/>
        </a:xfrm>
        <a:prstGeom prst="rect">
          <a:avLst/>
        </a:prstGeom>
      </xdr:spPr>
    </xdr:pic>
    <xdr:clientData/>
  </xdr:twoCellAnchor>
  <xdr:twoCellAnchor>
    <xdr:from>
      <xdr:col>2</xdr:col>
      <xdr:colOff>40106</xdr:colOff>
      <xdr:row>124</xdr:row>
      <xdr:rowOff>245645</xdr:rowOff>
    </xdr:from>
    <xdr:to>
      <xdr:col>8</xdr:col>
      <xdr:colOff>145383</xdr:colOff>
      <xdr:row>127</xdr:row>
      <xdr:rowOff>2057400</xdr:rowOff>
    </xdr:to>
    <xdr:sp macro="" textlink="">
      <xdr:nvSpPr>
        <xdr:cNvPr id="2" name="TextovéPo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spect="1"/>
        </xdr:cNvSpPr>
      </xdr:nvSpPr>
      <xdr:spPr>
        <a:xfrm>
          <a:off x="659231" y="35935820"/>
          <a:ext cx="5029702" cy="378343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cs-CZ" sz="900">
              <a:latin typeface="+mj-lt"/>
            </a:rPr>
            <a:t>Žadatel souhlasí se zpracováním údajů obsažených v tomto prohlášení za účelem evidence podpor malého rozsahu v souladu se zákonem č. 215/2004 Sb., o úpravě některých vztahů v oblasti veřejné podpory a o změně zákona o podpoře výzkumu a vývoje, ve znění pozdějších předpisů. Je-li žadatelem fyzická osoba, pak svým podpisem souhlasí se zpracováním svých osobních údajů – jména, příjmení, rodného čísla a místa trvalého pobytu (dále jen „osobní údaje“) hl. m. Prahou ke všem úkonům souvisejícím s tímto grantovým řízením a s případným uvedením svých osobních údajů na tiskových materiálech hl. m. Prahy určených k projednávání Radou hl. m. Prahy nebo Zastupitelstvem hl. m. Prahy, jakožto i na internetových stránkách hl. m. Prahy, a to po dobu nezbytnou k projednávání této záležitosti a k realizaci rozhodnutí příslušného orgánu hl. m. Prahy a dále po dobu, po kterou je hl. m. Praha povinna, podle zákona č. 101/2000 Sb., o ochraně osobních údajů a o změně některých zákonů, ve znění pozdějších předpisů, a zákona č. 499/2004 Sb., o archivnictví a spisové službě a o změně některých zákonů, ve znění pozdějších předpisů, dokumenty obsahující osobní údaje žadatele zpracovávat/archivovat.</a:t>
          </a:r>
        </a:p>
        <a:p>
          <a:pPr algn="l"/>
          <a:r>
            <a:rPr lang="cs-CZ" sz="900">
              <a:latin typeface="+mj-lt"/>
            </a:rPr>
            <a:t> </a:t>
          </a:r>
        </a:p>
        <a:p>
          <a:pPr algn="l"/>
          <a:r>
            <a:rPr lang="cs-CZ" sz="900">
              <a:latin typeface="+mj-lt"/>
            </a:rPr>
            <a:t>Žadatel se zavazuje, že v případě změny předmětných údajů v průběhu administrativního procesu poskytnutí podpory de minimis bude neprodleně informovat poskytovatele dané podpory o změnách, které u něj nastaly.</a:t>
          </a:r>
        </a:p>
        <a:p>
          <a:pPr algn="l"/>
          <a:r>
            <a:rPr lang="cs-CZ" sz="900">
              <a:latin typeface="+mj-lt"/>
            </a:rPr>
            <a:t> </a:t>
          </a:r>
        </a:p>
        <a:p>
          <a:pPr algn="l"/>
          <a:r>
            <a:rPr lang="cs-CZ" sz="900">
              <a:latin typeface="+mj-lt"/>
            </a:rPr>
            <a:t>Žadatel prohlašuje, že nemá žádné závazky vůči státnímu a dalším veřejným rozpočtům, na daních a na veřejném zdravotním a sociálním pojištění a není dlužníkem vůči hl. m. Praze.</a:t>
          </a:r>
        </a:p>
        <a:p>
          <a:pPr algn="l"/>
          <a:r>
            <a:rPr lang="cs-CZ" sz="900">
              <a:latin typeface="+mj-lt"/>
            </a:rPr>
            <a:t> </a:t>
          </a:r>
        </a:p>
        <a:p>
          <a:pPr algn="l"/>
          <a:r>
            <a:rPr lang="cs-CZ" sz="900">
              <a:latin typeface="+mj-lt"/>
            </a:rPr>
            <a:t>Žadatel prohlašuje, že se seznámil s podmínkami Celoměstských programů podpory sportu a tělovýchovy v hl. m. Praze na rok 2018.</a:t>
          </a:r>
        </a:p>
        <a:p>
          <a:pPr algn="l"/>
          <a:r>
            <a:rPr lang="cs-CZ" sz="900">
              <a:latin typeface="+mj-lt"/>
            </a:rPr>
            <a:t> </a:t>
          </a:r>
        </a:p>
        <a:p>
          <a:pPr algn="l"/>
          <a:r>
            <a:rPr lang="cs-CZ" sz="900">
              <a:latin typeface="+mj-lt"/>
            </a:rPr>
            <a:t>Žadatel prohlašuje, že údaje uvedené v této žádosti jsou úplné a pravdivé a elektronická verze formuláře je shodná s verzí tištěnou, podanou na MHMP.</a:t>
          </a:r>
        </a:p>
        <a:p>
          <a:endParaRPr lang="cs-CZ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2"/>
  <dimension ref="A1:D191"/>
  <sheetViews>
    <sheetView zoomScale="120" zoomScaleNormal="120" workbookViewId="0">
      <selection activeCell="B24" sqref="B24"/>
    </sheetView>
  </sheetViews>
  <sheetFormatPr defaultRowHeight="15" x14ac:dyDescent="0.25"/>
  <cols>
    <col min="1" max="1" width="6.140625" style="3" bestFit="1" customWidth="1"/>
    <col min="2" max="2" width="44.5703125" style="3" bestFit="1" customWidth="1"/>
    <col min="3" max="3" width="87.85546875" style="7" bestFit="1" customWidth="1"/>
    <col min="4" max="4" width="24.7109375" style="7" bestFit="1" customWidth="1"/>
    <col min="5" max="16384" width="9.140625" style="3"/>
  </cols>
  <sheetData>
    <row r="1" spans="1:4" ht="21" x14ac:dyDescent="0.25">
      <c r="A1" s="2" t="s">
        <v>58</v>
      </c>
      <c r="B1" s="2" t="s">
        <v>59</v>
      </c>
      <c r="C1" s="5" t="s">
        <v>60</v>
      </c>
      <c r="D1" s="5" t="s">
        <v>61</v>
      </c>
    </row>
    <row r="2" spans="1:4" x14ac:dyDescent="0.25">
      <c r="A2" s="1">
        <v>1</v>
      </c>
      <c r="B2" s="1" t="s">
        <v>62</v>
      </c>
      <c r="C2" s="4" t="s">
        <v>63</v>
      </c>
      <c r="D2" s="6"/>
    </row>
    <row r="3" spans="1:4" x14ac:dyDescent="0.25">
      <c r="A3" s="1">
        <v>2</v>
      </c>
      <c r="B3" s="1" t="s">
        <v>64</v>
      </c>
      <c r="C3" s="4" t="s">
        <v>65</v>
      </c>
      <c r="D3" s="6"/>
    </row>
    <row r="4" spans="1:4" x14ac:dyDescent="0.25">
      <c r="A4" s="1">
        <v>3</v>
      </c>
      <c r="B4" s="1" t="s">
        <v>66</v>
      </c>
      <c r="C4" s="4" t="s">
        <v>67</v>
      </c>
      <c r="D4" s="4" t="s">
        <v>68</v>
      </c>
    </row>
    <row r="5" spans="1:4" x14ac:dyDescent="0.25">
      <c r="A5" s="1">
        <v>4</v>
      </c>
      <c r="B5" s="1" t="s">
        <v>69</v>
      </c>
      <c r="C5" s="4" t="s">
        <v>70</v>
      </c>
      <c r="D5" s="4" t="s">
        <v>71</v>
      </c>
    </row>
    <row r="6" spans="1:4" x14ac:dyDescent="0.25">
      <c r="A6" s="1">
        <v>5</v>
      </c>
      <c r="B6" s="1" t="s">
        <v>72</v>
      </c>
      <c r="C6" s="4" t="s">
        <v>73</v>
      </c>
      <c r="D6" s="4" t="s">
        <v>74</v>
      </c>
    </row>
    <row r="7" spans="1:4" x14ac:dyDescent="0.25">
      <c r="A7" s="1">
        <v>6</v>
      </c>
      <c r="B7" s="1" t="s">
        <v>75</v>
      </c>
      <c r="C7" s="4" t="s">
        <v>76</v>
      </c>
      <c r="D7" s="4" t="s">
        <v>77</v>
      </c>
    </row>
    <row r="8" spans="1:4" x14ac:dyDescent="0.25">
      <c r="A8" s="1">
        <v>7</v>
      </c>
      <c r="B8" s="1" t="s">
        <v>78</v>
      </c>
      <c r="C8" s="4" t="s">
        <v>79</v>
      </c>
      <c r="D8" s="6"/>
    </row>
    <row r="9" spans="1:4" x14ac:dyDescent="0.25">
      <c r="A9" s="1">
        <v>8</v>
      </c>
      <c r="B9" s="1" t="s">
        <v>80</v>
      </c>
      <c r="C9" s="4" t="s">
        <v>81</v>
      </c>
      <c r="D9" s="4" t="s">
        <v>82</v>
      </c>
    </row>
    <row r="10" spans="1:4" x14ac:dyDescent="0.25">
      <c r="A10" s="1">
        <v>9</v>
      </c>
      <c r="B10" s="1" t="s">
        <v>83</v>
      </c>
      <c r="C10" s="4" t="s">
        <v>84</v>
      </c>
      <c r="D10" s="4" t="s">
        <v>85</v>
      </c>
    </row>
    <row r="11" spans="1:4" x14ac:dyDescent="0.25">
      <c r="A11" s="1">
        <v>10</v>
      </c>
      <c r="B11" s="1" t="s">
        <v>86</v>
      </c>
      <c r="C11" s="4" t="s">
        <v>87</v>
      </c>
      <c r="D11" s="4" t="s">
        <v>88</v>
      </c>
    </row>
    <row r="12" spans="1:4" x14ac:dyDescent="0.25">
      <c r="A12" s="1">
        <v>11</v>
      </c>
      <c r="B12" s="1" t="s">
        <v>89</v>
      </c>
      <c r="C12" s="4" t="s">
        <v>90</v>
      </c>
      <c r="D12" s="4" t="s">
        <v>91</v>
      </c>
    </row>
    <row r="13" spans="1:4" x14ac:dyDescent="0.25">
      <c r="A13" s="1">
        <v>12</v>
      </c>
      <c r="B13" s="1" t="s">
        <v>92</v>
      </c>
      <c r="C13" s="4" t="s">
        <v>93</v>
      </c>
      <c r="D13" s="4" t="s">
        <v>94</v>
      </c>
    </row>
    <row r="14" spans="1:4" x14ac:dyDescent="0.25">
      <c r="A14" s="1">
        <v>13</v>
      </c>
      <c r="B14" s="1" t="s">
        <v>95</v>
      </c>
      <c r="C14" s="4" t="s">
        <v>96</v>
      </c>
      <c r="D14" s="4" t="s">
        <v>97</v>
      </c>
    </row>
    <row r="15" spans="1:4" x14ac:dyDescent="0.25">
      <c r="A15" s="1">
        <v>14</v>
      </c>
      <c r="B15" s="1" t="s">
        <v>98</v>
      </c>
      <c r="C15" s="4" t="s">
        <v>99</v>
      </c>
      <c r="D15" s="4" t="s">
        <v>100</v>
      </c>
    </row>
    <row r="16" spans="1:4" x14ac:dyDescent="0.25">
      <c r="A16" s="1">
        <v>15</v>
      </c>
      <c r="B16" s="1" t="s">
        <v>101</v>
      </c>
      <c r="C16" s="4" t="s">
        <v>102</v>
      </c>
      <c r="D16" s="4" t="s">
        <v>103</v>
      </c>
    </row>
    <row r="17" spans="1:4" x14ac:dyDescent="0.25">
      <c r="A17" s="1">
        <v>16</v>
      </c>
      <c r="B17" s="1" t="s">
        <v>104</v>
      </c>
      <c r="C17" s="4" t="s">
        <v>105</v>
      </c>
      <c r="D17" s="4" t="s">
        <v>106</v>
      </c>
    </row>
    <row r="18" spans="1:4" x14ac:dyDescent="0.25">
      <c r="A18" s="1">
        <v>17</v>
      </c>
      <c r="B18" s="1" t="s">
        <v>107</v>
      </c>
      <c r="C18" s="4" t="s">
        <v>108</v>
      </c>
      <c r="D18" s="4" t="s">
        <v>109</v>
      </c>
    </row>
    <row r="19" spans="1:4" x14ac:dyDescent="0.25">
      <c r="A19" s="1">
        <v>18</v>
      </c>
      <c r="B19" s="1" t="s">
        <v>110</v>
      </c>
      <c r="C19" s="4" t="s">
        <v>111</v>
      </c>
      <c r="D19" s="4" t="s">
        <v>112</v>
      </c>
    </row>
    <row r="20" spans="1:4" x14ac:dyDescent="0.25">
      <c r="A20" s="1">
        <v>19</v>
      </c>
      <c r="B20" s="1" t="s">
        <v>113</v>
      </c>
      <c r="C20" s="6"/>
      <c r="D20" s="6"/>
    </row>
    <row r="21" spans="1:4" x14ac:dyDescent="0.25">
      <c r="A21" s="1">
        <v>20</v>
      </c>
      <c r="B21" s="1" t="s">
        <v>114</v>
      </c>
      <c r="C21" s="4" t="s">
        <v>115</v>
      </c>
      <c r="D21" s="4" t="s">
        <v>116</v>
      </c>
    </row>
    <row r="22" spans="1:4" x14ac:dyDescent="0.25">
      <c r="A22" s="1">
        <v>21</v>
      </c>
      <c r="B22" s="1" t="s">
        <v>117</v>
      </c>
      <c r="C22" s="4" t="s">
        <v>118</v>
      </c>
      <c r="D22" s="4" t="s">
        <v>119</v>
      </c>
    </row>
    <row r="23" spans="1:4" x14ac:dyDescent="0.25">
      <c r="A23" s="1">
        <v>22</v>
      </c>
      <c r="B23" s="1" t="s">
        <v>120</v>
      </c>
      <c r="C23" s="4" t="s">
        <v>121</v>
      </c>
      <c r="D23" s="4" t="s">
        <v>122</v>
      </c>
    </row>
    <row r="24" spans="1:4" x14ac:dyDescent="0.25">
      <c r="A24" s="1">
        <v>23</v>
      </c>
      <c r="B24" s="1" t="s">
        <v>123</v>
      </c>
      <c r="C24" s="4" t="s">
        <v>124</v>
      </c>
      <c r="D24" s="4" t="s">
        <v>125</v>
      </c>
    </row>
    <row r="25" spans="1:4" x14ac:dyDescent="0.25">
      <c r="A25" s="1">
        <v>24</v>
      </c>
      <c r="B25" s="1" t="s">
        <v>126</v>
      </c>
      <c r="C25" s="4" t="s">
        <v>127</v>
      </c>
      <c r="D25" s="4" t="s">
        <v>128</v>
      </c>
    </row>
    <row r="26" spans="1:4" x14ac:dyDescent="0.25">
      <c r="A26" s="1">
        <v>25</v>
      </c>
      <c r="B26" s="1" t="s">
        <v>129</v>
      </c>
      <c r="C26" s="4" t="s">
        <v>130</v>
      </c>
      <c r="D26" s="4" t="s">
        <v>131</v>
      </c>
    </row>
    <row r="27" spans="1:4" x14ac:dyDescent="0.25">
      <c r="A27" s="1">
        <v>26</v>
      </c>
      <c r="B27" s="1" t="s">
        <v>132</v>
      </c>
      <c r="C27" s="4" t="s">
        <v>133</v>
      </c>
      <c r="D27" s="4" t="s">
        <v>134</v>
      </c>
    </row>
    <row r="28" spans="1:4" x14ac:dyDescent="0.25">
      <c r="A28" s="1">
        <v>27</v>
      </c>
      <c r="B28" s="1" t="s">
        <v>135</v>
      </c>
      <c r="C28" s="4" t="s">
        <v>136</v>
      </c>
      <c r="D28" s="4" t="s">
        <v>137</v>
      </c>
    </row>
    <row r="29" spans="1:4" x14ac:dyDescent="0.25">
      <c r="A29" s="1">
        <v>28</v>
      </c>
      <c r="B29" s="1" t="s">
        <v>138</v>
      </c>
      <c r="C29" s="4" t="s">
        <v>139</v>
      </c>
      <c r="D29" s="4" t="s">
        <v>140</v>
      </c>
    </row>
    <row r="30" spans="1:4" x14ac:dyDescent="0.25">
      <c r="A30" s="1">
        <v>29</v>
      </c>
      <c r="B30" s="1" t="s">
        <v>141</v>
      </c>
      <c r="C30" s="4" t="s">
        <v>142</v>
      </c>
      <c r="D30" s="4" t="s">
        <v>143</v>
      </c>
    </row>
    <row r="31" spans="1:4" x14ac:dyDescent="0.25">
      <c r="A31" s="1">
        <v>30</v>
      </c>
      <c r="B31" s="1" t="s">
        <v>144</v>
      </c>
      <c r="C31" s="4" t="s">
        <v>145</v>
      </c>
      <c r="D31" s="4" t="s">
        <v>146</v>
      </c>
    </row>
    <row r="32" spans="1:4" x14ac:dyDescent="0.25">
      <c r="A32" s="1">
        <v>31</v>
      </c>
      <c r="B32" s="1" t="s">
        <v>147</v>
      </c>
      <c r="C32" s="4" t="s">
        <v>148</v>
      </c>
      <c r="D32" s="4" t="s">
        <v>149</v>
      </c>
    </row>
    <row r="33" spans="1:4" x14ac:dyDescent="0.25">
      <c r="A33" s="1">
        <v>32</v>
      </c>
      <c r="B33" s="1" t="s">
        <v>150</v>
      </c>
      <c r="C33" s="4" t="s">
        <v>151</v>
      </c>
      <c r="D33" s="4" t="s">
        <v>152</v>
      </c>
    </row>
    <row r="34" spans="1:4" x14ac:dyDescent="0.25">
      <c r="A34" s="1">
        <v>33</v>
      </c>
      <c r="B34" s="1" t="s">
        <v>153</v>
      </c>
      <c r="C34" s="4" t="s">
        <v>154</v>
      </c>
      <c r="D34" s="4" t="s">
        <v>155</v>
      </c>
    </row>
    <row r="35" spans="1:4" x14ac:dyDescent="0.25">
      <c r="A35" s="1">
        <v>34</v>
      </c>
      <c r="B35" s="1" t="s">
        <v>156</v>
      </c>
      <c r="C35" s="4" t="s">
        <v>157</v>
      </c>
      <c r="D35" s="4" t="s">
        <v>158</v>
      </c>
    </row>
    <row r="36" spans="1:4" x14ac:dyDescent="0.25">
      <c r="A36" s="1">
        <v>35</v>
      </c>
      <c r="B36" s="1" t="s">
        <v>159</v>
      </c>
      <c r="C36" s="4" t="s">
        <v>160</v>
      </c>
      <c r="D36" s="4" t="s">
        <v>161</v>
      </c>
    </row>
    <row r="37" spans="1:4" x14ac:dyDescent="0.25">
      <c r="A37" s="1">
        <v>36</v>
      </c>
      <c r="B37" s="1" t="s">
        <v>162</v>
      </c>
      <c r="C37" s="4" t="s">
        <v>163</v>
      </c>
      <c r="D37" s="4" t="s">
        <v>164</v>
      </c>
    </row>
    <row r="38" spans="1:4" x14ac:dyDescent="0.25">
      <c r="A38" s="1">
        <v>37</v>
      </c>
      <c r="B38" s="1" t="s">
        <v>165</v>
      </c>
      <c r="C38" s="6"/>
      <c r="D38" s="4" t="s">
        <v>166</v>
      </c>
    </row>
    <row r="39" spans="1:4" x14ac:dyDescent="0.25">
      <c r="A39" s="1">
        <v>38</v>
      </c>
      <c r="B39" s="1" t="s">
        <v>167</v>
      </c>
      <c r="C39" s="4" t="s">
        <v>168</v>
      </c>
      <c r="D39" s="4" t="s">
        <v>169</v>
      </c>
    </row>
    <row r="40" spans="1:4" x14ac:dyDescent="0.25">
      <c r="A40" s="1">
        <v>39</v>
      </c>
      <c r="B40" s="1" t="s">
        <v>170</v>
      </c>
      <c r="C40" s="4" t="s">
        <v>171</v>
      </c>
      <c r="D40" s="4" t="s">
        <v>172</v>
      </c>
    </row>
    <row r="41" spans="1:4" x14ac:dyDescent="0.25">
      <c r="A41" s="1">
        <v>40</v>
      </c>
      <c r="B41" s="1" t="s">
        <v>173</v>
      </c>
      <c r="C41" s="4" t="s">
        <v>174</v>
      </c>
      <c r="D41" s="4" t="s">
        <v>175</v>
      </c>
    </row>
    <row r="42" spans="1:4" x14ac:dyDescent="0.25">
      <c r="A42" s="1">
        <v>41</v>
      </c>
      <c r="B42" s="1" t="s">
        <v>176</v>
      </c>
      <c r="C42" s="4" t="s">
        <v>177</v>
      </c>
      <c r="D42" s="4" t="s">
        <v>178</v>
      </c>
    </row>
    <row r="43" spans="1:4" x14ac:dyDescent="0.25">
      <c r="A43" s="1">
        <v>42</v>
      </c>
      <c r="B43" s="1" t="s">
        <v>179</v>
      </c>
      <c r="C43" s="4" t="s">
        <v>180</v>
      </c>
      <c r="D43" s="4" t="s">
        <v>181</v>
      </c>
    </row>
    <row r="44" spans="1:4" x14ac:dyDescent="0.25">
      <c r="A44" s="1">
        <v>43</v>
      </c>
      <c r="B44" s="1" t="s">
        <v>182</v>
      </c>
      <c r="C44" s="4" t="s">
        <v>183</v>
      </c>
      <c r="D44" s="4" t="s">
        <v>184</v>
      </c>
    </row>
    <row r="45" spans="1:4" x14ac:dyDescent="0.25">
      <c r="A45" s="1">
        <v>44</v>
      </c>
      <c r="B45" s="1" t="s">
        <v>185</v>
      </c>
      <c r="C45" s="4" t="s">
        <v>186</v>
      </c>
      <c r="D45" s="4" t="s">
        <v>187</v>
      </c>
    </row>
    <row r="46" spans="1:4" x14ac:dyDescent="0.25">
      <c r="A46" s="1">
        <v>45</v>
      </c>
      <c r="B46" s="1" t="s">
        <v>188</v>
      </c>
      <c r="C46" s="4" t="s">
        <v>189</v>
      </c>
      <c r="D46" s="4" t="s">
        <v>190</v>
      </c>
    </row>
    <row r="47" spans="1:4" x14ac:dyDescent="0.25">
      <c r="A47" s="1">
        <v>46</v>
      </c>
      <c r="B47" s="1" t="s">
        <v>191</v>
      </c>
      <c r="C47" s="4" t="s">
        <v>192</v>
      </c>
      <c r="D47" s="4" t="s">
        <v>193</v>
      </c>
    </row>
    <row r="48" spans="1:4" x14ac:dyDescent="0.25">
      <c r="A48" s="1">
        <v>47</v>
      </c>
      <c r="B48" s="1" t="s">
        <v>194</v>
      </c>
      <c r="C48" s="4" t="s">
        <v>195</v>
      </c>
      <c r="D48" s="4" t="s">
        <v>196</v>
      </c>
    </row>
    <row r="49" spans="1:4" x14ac:dyDescent="0.25">
      <c r="A49" s="1">
        <v>48</v>
      </c>
      <c r="B49" s="1" t="s">
        <v>197</v>
      </c>
      <c r="C49" s="4" t="s">
        <v>198</v>
      </c>
      <c r="D49" s="4" t="s">
        <v>199</v>
      </c>
    </row>
    <row r="50" spans="1:4" x14ac:dyDescent="0.25">
      <c r="A50" s="1">
        <v>49</v>
      </c>
      <c r="B50" s="1" t="s">
        <v>200</v>
      </c>
      <c r="C50" s="4" t="s">
        <v>201</v>
      </c>
      <c r="D50" s="4" t="s">
        <v>202</v>
      </c>
    </row>
    <row r="51" spans="1:4" x14ac:dyDescent="0.25">
      <c r="A51" s="1">
        <v>50</v>
      </c>
      <c r="B51" s="1" t="s">
        <v>203</v>
      </c>
      <c r="C51" s="4" t="s">
        <v>204</v>
      </c>
      <c r="D51" s="4" t="s">
        <v>205</v>
      </c>
    </row>
    <row r="52" spans="1:4" x14ac:dyDescent="0.25">
      <c r="A52" s="1">
        <v>51</v>
      </c>
      <c r="B52" s="1" t="s">
        <v>206</v>
      </c>
      <c r="C52" s="6"/>
      <c r="D52" s="6"/>
    </row>
    <row r="53" spans="1:4" x14ac:dyDescent="0.25">
      <c r="A53" s="1">
        <v>52</v>
      </c>
      <c r="B53" s="1" t="s">
        <v>207</v>
      </c>
      <c r="C53" s="4" t="s">
        <v>208</v>
      </c>
      <c r="D53" s="4" t="s">
        <v>209</v>
      </c>
    </row>
    <row r="54" spans="1:4" x14ac:dyDescent="0.25">
      <c r="A54" s="1">
        <v>53</v>
      </c>
      <c r="B54" s="1" t="s">
        <v>210</v>
      </c>
      <c r="C54" s="4" t="s">
        <v>211</v>
      </c>
      <c r="D54" s="4" t="s">
        <v>212</v>
      </c>
    </row>
    <row r="55" spans="1:4" x14ac:dyDescent="0.25">
      <c r="A55" s="1">
        <v>54</v>
      </c>
      <c r="B55" s="1" t="s">
        <v>213</v>
      </c>
      <c r="C55" s="4" t="s">
        <v>214</v>
      </c>
      <c r="D55" s="4" t="s">
        <v>215</v>
      </c>
    </row>
    <row r="56" spans="1:4" x14ac:dyDescent="0.25">
      <c r="A56" s="1">
        <v>55</v>
      </c>
      <c r="B56" s="1" t="s">
        <v>216</v>
      </c>
      <c r="C56" s="4" t="s">
        <v>217</v>
      </c>
      <c r="D56" s="4" t="s">
        <v>218</v>
      </c>
    </row>
    <row r="57" spans="1:4" x14ac:dyDescent="0.25">
      <c r="A57" s="1">
        <v>56</v>
      </c>
      <c r="B57" s="1" t="s">
        <v>219</v>
      </c>
      <c r="C57" s="4" t="s">
        <v>220</v>
      </c>
      <c r="D57" s="4" t="s">
        <v>221</v>
      </c>
    </row>
    <row r="58" spans="1:4" x14ac:dyDescent="0.25">
      <c r="A58" s="1">
        <v>57</v>
      </c>
      <c r="B58" s="1" t="s">
        <v>222</v>
      </c>
      <c r="C58" s="6"/>
      <c r="D58" s="4" t="s">
        <v>223</v>
      </c>
    </row>
    <row r="59" spans="1:4" x14ac:dyDescent="0.25">
      <c r="A59" s="1">
        <v>58</v>
      </c>
      <c r="B59" s="1" t="s">
        <v>224</v>
      </c>
      <c r="C59" s="4" t="s">
        <v>225</v>
      </c>
      <c r="D59" s="4" t="s">
        <v>226</v>
      </c>
    </row>
    <row r="60" spans="1:4" x14ac:dyDescent="0.25">
      <c r="A60" s="1">
        <v>59</v>
      </c>
      <c r="B60" s="1" t="s">
        <v>227</v>
      </c>
      <c r="C60" s="6"/>
      <c r="D60" s="6"/>
    </row>
    <row r="61" spans="1:4" x14ac:dyDescent="0.25">
      <c r="A61" s="1">
        <v>60</v>
      </c>
      <c r="B61" s="1" t="s">
        <v>228</v>
      </c>
      <c r="C61" s="4" t="s">
        <v>229</v>
      </c>
      <c r="D61" s="4" t="s">
        <v>230</v>
      </c>
    </row>
    <row r="62" spans="1:4" x14ac:dyDescent="0.25">
      <c r="A62" s="1">
        <v>61</v>
      </c>
      <c r="B62" s="1" t="s">
        <v>231</v>
      </c>
      <c r="C62" s="4" t="s">
        <v>232</v>
      </c>
      <c r="D62" s="4" t="s">
        <v>233</v>
      </c>
    </row>
    <row r="63" spans="1:4" x14ac:dyDescent="0.25">
      <c r="A63" s="1">
        <v>62</v>
      </c>
      <c r="B63" s="1" t="s">
        <v>234</v>
      </c>
      <c r="C63" s="4" t="s">
        <v>235</v>
      </c>
      <c r="D63" s="4" t="s">
        <v>236</v>
      </c>
    </row>
    <row r="64" spans="1:4" x14ac:dyDescent="0.25">
      <c r="A64" s="1">
        <v>63</v>
      </c>
      <c r="B64" s="1" t="s">
        <v>237</v>
      </c>
      <c r="C64" s="6"/>
      <c r="D64" s="4" t="s">
        <v>238</v>
      </c>
    </row>
    <row r="65" spans="1:4" x14ac:dyDescent="0.25">
      <c r="A65" s="1">
        <v>64</v>
      </c>
      <c r="B65" s="1" t="s">
        <v>239</v>
      </c>
      <c r="C65" s="4" t="s">
        <v>240</v>
      </c>
      <c r="D65" s="4" t="s">
        <v>241</v>
      </c>
    </row>
    <row r="66" spans="1:4" x14ac:dyDescent="0.25">
      <c r="A66" s="1">
        <v>65</v>
      </c>
      <c r="B66" s="1" t="s">
        <v>242</v>
      </c>
      <c r="C66" s="4" t="s">
        <v>243</v>
      </c>
      <c r="D66" s="4" t="s">
        <v>244</v>
      </c>
    </row>
    <row r="67" spans="1:4" x14ac:dyDescent="0.25">
      <c r="A67" s="1">
        <v>66</v>
      </c>
      <c r="B67" s="1" t="s">
        <v>245</v>
      </c>
      <c r="C67" s="4" t="s">
        <v>246</v>
      </c>
      <c r="D67" s="4" t="s">
        <v>247</v>
      </c>
    </row>
    <row r="68" spans="1:4" x14ac:dyDescent="0.25">
      <c r="A68" s="1">
        <v>67</v>
      </c>
      <c r="B68" s="1" t="s">
        <v>248</v>
      </c>
      <c r="C68" s="4" t="s">
        <v>249</v>
      </c>
      <c r="D68" s="4" t="s">
        <v>250</v>
      </c>
    </row>
    <row r="69" spans="1:4" x14ac:dyDescent="0.25">
      <c r="A69" s="1">
        <v>68</v>
      </c>
      <c r="B69" s="1" t="s">
        <v>251</v>
      </c>
      <c r="C69" s="6"/>
      <c r="D69" s="4" t="s">
        <v>252</v>
      </c>
    </row>
    <row r="70" spans="1:4" x14ac:dyDescent="0.25">
      <c r="A70" s="1">
        <v>69</v>
      </c>
      <c r="B70" s="1" t="s">
        <v>253</v>
      </c>
      <c r="C70" s="4" t="s">
        <v>254</v>
      </c>
      <c r="D70" s="4" t="s">
        <v>255</v>
      </c>
    </row>
    <row r="71" spans="1:4" x14ac:dyDescent="0.25">
      <c r="A71" s="1">
        <v>70</v>
      </c>
      <c r="B71" s="1" t="s">
        <v>256</v>
      </c>
      <c r="C71" s="4" t="s">
        <v>257</v>
      </c>
      <c r="D71" s="4" t="s">
        <v>258</v>
      </c>
    </row>
    <row r="72" spans="1:4" x14ac:dyDescent="0.25">
      <c r="A72" s="1">
        <v>71</v>
      </c>
      <c r="B72" s="1" t="s">
        <v>259</v>
      </c>
      <c r="C72" s="4" t="s">
        <v>260</v>
      </c>
      <c r="D72" s="4" t="s">
        <v>261</v>
      </c>
    </row>
    <row r="73" spans="1:4" x14ac:dyDescent="0.25">
      <c r="A73" s="1">
        <v>72</v>
      </c>
      <c r="B73" s="1" t="s">
        <v>262</v>
      </c>
      <c r="C73" s="4" t="s">
        <v>263</v>
      </c>
      <c r="D73" s="4" t="s">
        <v>264</v>
      </c>
    </row>
    <row r="74" spans="1:4" x14ac:dyDescent="0.25">
      <c r="A74" s="1">
        <v>73</v>
      </c>
      <c r="B74" s="1" t="s">
        <v>265</v>
      </c>
      <c r="C74" s="4" t="s">
        <v>266</v>
      </c>
      <c r="D74" s="4" t="s">
        <v>267</v>
      </c>
    </row>
    <row r="75" spans="1:4" x14ac:dyDescent="0.25">
      <c r="A75" s="1">
        <v>74</v>
      </c>
      <c r="B75" s="1" t="s">
        <v>268</v>
      </c>
      <c r="C75" s="4" t="s">
        <v>269</v>
      </c>
      <c r="D75" s="4" t="s">
        <v>270</v>
      </c>
    </row>
    <row r="76" spans="1:4" x14ac:dyDescent="0.25">
      <c r="A76" s="1">
        <v>75</v>
      </c>
      <c r="B76" s="1" t="s">
        <v>271</v>
      </c>
      <c r="C76" s="6"/>
      <c r="D76" s="6"/>
    </row>
    <row r="77" spans="1:4" x14ac:dyDescent="0.25">
      <c r="A77" s="1">
        <v>76</v>
      </c>
      <c r="B77" s="1" t="s">
        <v>272</v>
      </c>
      <c r="C77" s="4" t="s">
        <v>273</v>
      </c>
      <c r="D77" s="4" t="s">
        <v>274</v>
      </c>
    </row>
    <row r="78" spans="1:4" x14ac:dyDescent="0.25">
      <c r="A78" s="1">
        <v>77</v>
      </c>
      <c r="B78" s="1" t="s">
        <v>275</v>
      </c>
      <c r="C78" s="4" t="s">
        <v>276</v>
      </c>
      <c r="D78" s="6"/>
    </row>
    <row r="79" spans="1:4" x14ac:dyDescent="0.25">
      <c r="A79" s="1">
        <v>78</v>
      </c>
      <c r="B79" s="1" t="s">
        <v>277</v>
      </c>
      <c r="C79" s="6"/>
      <c r="D79" s="4" t="s">
        <v>278</v>
      </c>
    </row>
    <row r="80" spans="1:4" x14ac:dyDescent="0.25">
      <c r="A80" s="1">
        <v>79</v>
      </c>
      <c r="B80" s="1" t="s">
        <v>279</v>
      </c>
      <c r="C80" s="6"/>
      <c r="D80" s="4" t="s">
        <v>280</v>
      </c>
    </row>
    <row r="81" spans="1:4" x14ac:dyDescent="0.25">
      <c r="A81" s="1">
        <v>80</v>
      </c>
      <c r="B81" s="1" t="s">
        <v>281</v>
      </c>
      <c r="C81" s="4" t="s">
        <v>282</v>
      </c>
      <c r="D81" s="4" t="s">
        <v>283</v>
      </c>
    </row>
    <row r="82" spans="1:4" x14ac:dyDescent="0.25">
      <c r="A82" s="1">
        <v>81</v>
      </c>
      <c r="B82" s="1" t="s">
        <v>284</v>
      </c>
      <c r="C82" s="6"/>
      <c r="D82" s="4" t="s">
        <v>285</v>
      </c>
    </row>
    <row r="83" spans="1:4" x14ac:dyDescent="0.25">
      <c r="A83" s="1">
        <v>82</v>
      </c>
      <c r="B83" s="1" t="s">
        <v>286</v>
      </c>
      <c r="C83" s="4" t="s">
        <v>287</v>
      </c>
      <c r="D83" s="4" t="s">
        <v>288</v>
      </c>
    </row>
    <row r="84" spans="1:4" x14ac:dyDescent="0.25">
      <c r="A84" s="1">
        <v>83</v>
      </c>
      <c r="B84" s="1" t="s">
        <v>289</v>
      </c>
      <c r="C84" s="4" t="s">
        <v>290</v>
      </c>
      <c r="D84" s="4" t="s">
        <v>291</v>
      </c>
    </row>
    <row r="85" spans="1:4" x14ac:dyDescent="0.25">
      <c r="A85" s="1">
        <v>84</v>
      </c>
      <c r="B85" s="1" t="s">
        <v>292</v>
      </c>
      <c r="C85" s="6"/>
      <c r="D85" s="4" t="s">
        <v>293</v>
      </c>
    </row>
    <row r="86" spans="1:4" x14ac:dyDescent="0.25">
      <c r="A86" s="1">
        <v>86</v>
      </c>
      <c r="B86" s="1" t="s">
        <v>294</v>
      </c>
      <c r="C86" s="4" t="s">
        <v>295</v>
      </c>
      <c r="D86" s="4" t="s">
        <v>296</v>
      </c>
    </row>
    <row r="87" spans="1:4" x14ac:dyDescent="0.25">
      <c r="A87" s="1">
        <v>87</v>
      </c>
      <c r="B87" s="1" t="s">
        <v>297</v>
      </c>
      <c r="C87" s="4" t="s">
        <v>298</v>
      </c>
      <c r="D87" s="4" t="s">
        <v>299</v>
      </c>
    </row>
    <row r="88" spans="1:4" x14ac:dyDescent="0.25">
      <c r="A88" s="1">
        <v>88</v>
      </c>
      <c r="B88" s="1" t="s">
        <v>300</v>
      </c>
      <c r="C88" s="4" t="s">
        <v>301</v>
      </c>
      <c r="D88" s="4" t="s">
        <v>302</v>
      </c>
    </row>
    <row r="89" spans="1:4" x14ac:dyDescent="0.25">
      <c r="A89" s="1">
        <v>89</v>
      </c>
      <c r="B89" s="1" t="s">
        <v>303</v>
      </c>
      <c r="C89" s="6"/>
      <c r="D89" s="4" t="s">
        <v>303</v>
      </c>
    </row>
    <row r="90" spans="1:4" x14ac:dyDescent="0.25">
      <c r="A90" s="1">
        <v>90</v>
      </c>
      <c r="B90" s="1" t="s">
        <v>304</v>
      </c>
      <c r="C90" s="4" t="s">
        <v>305</v>
      </c>
      <c r="D90" s="4" t="s">
        <v>306</v>
      </c>
    </row>
    <row r="91" spans="1:4" x14ac:dyDescent="0.25">
      <c r="A91" s="1">
        <v>91</v>
      </c>
      <c r="B91" s="1" t="s">
        <v>307</v>
      </c>
      <c r="C91" s="4" t="s">
        <v>308</v>
      </c>
      <c r="D91" s="4" t="s">
        <v>309</v>
      </c>
    </row>
    <row r="92" spans="1:4" x14ac:dyDescent="0.25">
      <c r="A92" s="1">
        <v>92</v>
      </c>
      <c r="B92" s="1" t="s">
        <v>310</v>
      </c>
      <c r="C92" s="4" t="s">
        <v>311</v>
      </c>
      <c r="D92" s="4" t="s">
        <v>312</v>
      </c>
    </row>
    <row r="93" spans="1:4" x14ac:dyDescent="0.25">
      <c r="A93" s="1">
        <v>93</v>
      </c>
      <c r="B93" s="1" t="s">
        <v>313</v>
      </c>
      <c r="C93" s="4" t="s">
        <v>314</v>
      </c>
      <c r="D93" s="4" t="s">
        <v>313</v>
      </c>
    </row>
    <row r="94" spans="1:4" x14ac:dyDescent="0.25">
      <c r="A94" s="1">
        <v>94</v>
      </c>
      <c r="B94" s="1" t="s">
        <v>315</v>
      </c>
      <c r="C94" s="6"/>
      <c r="D94" s="6"/>
    </row>
    <row r="95" spans="1:4" x14ac:dyDescent="0.25">
      <c r="A95" s="1">
        <v>95</v>
      </c>
      <c r="B95" s="1" t="s">
        <v>316</v>
      </c>
      <c r="C95" s="6"/>
      <c r="D95" s="4" t="s">
        <v>317</v>
      </c>
    </row>
    <row r="96" spans="1:4" x14ac:dyDescent="0.25">
      <c r="A96" s="1">
        <v>96</v>
      </c>
      <c r="B96" s="1" t="s">
        <v>318</v>
      </c>
      <c r="C96" s="4" t="s">
        <v>319</v>
      </c>
      <c r="D96" s="4" t="s">
        <v>320</v>
      </c>
    </row>
    <row r="97" spans="1:4" x14ac:dyDescent="0.25">
      <c r="A97" s="1">
        <v>97</v>
      </c>
      <c r="B97" s="1" t="s">
        <v>321</v>
      </c>
      <c r="C97" s="6"/>
      <c r="D97" s="4" t="s">
        <v>322</v>
      </c>
    </row>
    <row r="98" spans="1:4" x14ac:dyDescent="0.25">
      <c r="A98" s="1">
        <v>98</v>
      </c>
      <c r="B98" s="1" t="s">
        <v>323</v>
      </c>
      <c r="C98" s="6"/>
      <c r="D98" s="6"/>
    </row>
    <row r="99" spans="1:4" x14ac:dyDescent="0.25">
      <c r="A99" s="1">
        <v>99</v>
      </c>
      <c r="B99" s="1" t="s">
        <v>324</v>
      </c>
      <c r="C99" s="4" t="s">
        <v>325</v>
      </c>
      <c r="D99" s="4" t="s">
        <v>326</v>
      </c>
    </row>
    <row r="100" spans="1:4" x14ac:dyDescent="0.25">
      <c r="A100" s="1">
        <v>100</v>
      </c>
      <c r="B100" s="1" t="s">
        <v>327</v>
      </c>
      <c r="C100" s="6"/>
      <c r="D100" s="4" t="s">
        <v>328</v>
      </c>
    </row>
    <row r="101" spans="1:4" x14ac:dyDescent="0.25">
      <c r="A101" s="1">
        <v>101</v>
      </c>
      <c r="B101" s="1" t="s">
        <v>329</v>
      </c>
      <c r="C101" s="6"/>
      <c r="D101" s="6"/>
    </row>
    <row r="102" spans="1:4" x14ac:dyDescent="0.25">
      <c r="A102" s="1">
        <v>102</v>
      </c>
      <c r="B102" s="1" t="s">
        <v>330</v>
      </c>
      <c r="C102" s="6"/>
      <c r="D102" s="4" t="s">
        <v>331</v>
      </c>
    </row>
    <row r="103" spans="1:4" x14ac:dyDescent="0.25">
      <c r="A103" s="1">
        <v>103</v>
      </c>
      <c r="B103" s="1" t="s">
        <v>332</v>
      </c>
      <c r="C103" s="6"/>
      <c r="D103" s="4" t="s">
        <v>333</v>
      </c>
    </row>
    <row r="104" spans="1:4" x14ac:dyDescent="0.25">
      <c r="A104" s="1">
        <v>104</v>
      </c>
      <c r="B104" s="1" t="s">
        <v>334</v>
      </c>
      <c r="C104" s="4" t="s">
        <v>335</v>
      </c>
      <c r="D104" s="4" t="s">
        <v>336</v>
      </c>
    </row>
    <row r="105" spans="1:4" x14ac:dyDescent="0.25">
      <c r="A105" s="1">
        <v>105</v>
      </c>
      <c r="B105" s="1" t="s">
        <v>337</v>
      </c>
      <c r="C105" s="4" t="s">
        <v>338</v>
      </c>
      <c r="D105" s="4" t="s">
        <v>339</v>
      </c>
    </row>
    <row r="106" spans="1:4" x14ac:dyDescent="0.25">
      <c r="A106" s="1">
        <v>106</v>
      </c>
      <c r="B106" s="1" t="s">
        <v>340</v>
      </c>
      <c r="C106" s="4" t="s">
        <v>341</v>
      </c>
      <c r="D106" s="4" t="s">
        <v>342</v>
      </c>
    </row>
    <row r="107" spans="1:4" x14ac:dyDescent="0.25">
      <c r="A107" s="1">
        <v>107</v>
      </c>
      <c r="B107" s="1" t="s">
        <v>343</v>
      </c>
      <c r="C107" s="6"/>
      <c r="D107" s="6"/>
    </row>
    <row r="108" spans="1:4" x14ac:dyDescent="0.25">
      <c r="A108" s="1">
        <v>108</v>
      </c>
      <c r="B108" s="1" t="s">
        <v>344</v>
      </c>
      <c r="C108" s="6"/>
      <c r="D108" s="4" t="s">
        <v>345</v>
      </c>
    </row>
    <row r="109" spans="1:4" x14ac:dyDescent="0.25">
      <c r="A109" s="1">
        <v>109</v>
      </c>
      <c r="B109" s="1" t="s">
        <v>346</v>
      </c>
      <c r="C109" s="6"/>
      <c r="D109" s="4" t="s">
        <v>347</v>
      </c>
    </row>
    <row r="110" spans="1:4" x14ac:dyDescent="0.25">
      <c r="A110" s="1">
        <v>110</v>
      </c>
      <c r="B110" s="1" t="s">
        <v>348</v>
      </c>
      <c r="C110" s="4" t="s">
        <v>349</v>
      </c>
      <c r="D110" s="4" t="s">
        <v>350</v>
      </c>
    </row>
    <row r="111" spans="1:4" x14ac:dyDescent="0.25">
      <c r="A111" s="1">
        <v>111</v>
      </c>
      <c r="B111" s="1" t="s">
        <v>351</v>
      </c>
      <c r="C111" s="4" t="s">
        <v>352</v>
      </c>
      <c r="D111" s="4" t="s">
        <v>353</v>
      </c>
    </row>
    <row r="112" spans="1:4" x14ac:dyDescent="0.25">
      <c r="A112" s="1">
        <v>112</v>
      </c>
      <c r="B112" s="1" t="s">
        <v>354</v>
      </c>
      <c r="C112" s="6"/>
      <c r="D112" s="4" t="s">
        <v>355</v>
      </c>
    </row>
    <row r="113" spans="1:4" x14ac:dyDescent="0.25">
      <c r="A113" s="1">
        <v>113</v>
      </c>
      <c r="B113" s="1" t="s">
        <v>356</v>
      </c>
      <c r="C113" s="4" t="s">
        <v>357</v>
      </c>
      <c r="D113" s="4" t="s">
        <v>358</v>
      </c>
    </row>
    <row r="114" spans="1:4" x14ac:dyDescent="0.25">
      <c r="A114" s="1">
        <v>114</v>
      </c>
      <c r="B114" s="1" t="s">
        <v>359</v>
      </c>
      <c r="C114" s="4" t="s">
        <v>360</v>
      </c>
      <c r="D114" s="4" t="s">
        <v>361</v>
      </c>
    </row>
    <row r="115" spans="1:4" x14ac:dyDescent="0.25">
      <c r="A115" s="1">
        <v>115</v>
      </c>
      <c r="B115" s="1" t="s">
        <v>362</v>
      </c>
      <c r="C115" s="4" t="s">
        <v>363</v>
      </c>
      <c r="D115" s="4" t="s">
        <v>364</v>
      </c>
    </row>
    <row r="116" spans="1:4" x14ac:dyDescent="0.25">
      <c r="A116" s="1">
        <v>116</v>
      </c>
      <c r="B116" s="1" t="s">
        <v>365</v>
      </c>
      <c r="C116" s="4" t="s">
        <v>366</v>
      </c>
      <c r="D116" s="4" t="s">
        <v>367</v>
      </c>
    </row>
    <row r="117" spans="1:4" x14ac:dyDescent="0.25">
      <c r="A117" s="1">
        <v>117</v>
      </c>
      <c r="B117" s="1" t="s">
        <v>368</v>
      </c>
      <c r="C117" s="4" t="s">
        <v>369</v>
      </c>
      <c r="D117" s="4" t="s">
        <v>370</v>
      </c>
    </row>
    <row r="118" spans="1:4" x14ac:dyDescent="0.25">
      <c r="A118" s="1">
        <v>118</v>
      </c>
      <c r="B118" s="1" t="s">
        <v>371</v>
      </c>
      <c r="C118" s="4" t="s">
        <v>372</v>
      </c>
      <c r="D118" s="4" t="s">
        <v>373</v>
      </c>
    </row>
    <row r="119" spans="1:4" x14ac:dyDescent="0.25">
      <c r="A119" s="1">
        <v>119</v>
      </c>
      <c r="B119" s="1" t="s">
        <v>374</v>
      </c>
      <c r="C119" s="4" t="s">
        <v>375</v>
      </c>
      <c r="D119" s="4" t="s">
        <v>376</v>
      </c>
    </row>
    <row r="120" spans="1:4" x14ac:dyDescent="0.25">
      <c r="A120" s="1">
        <v>120</v>
      </c>
      <c r="B120" s="1" t="s">
        <v>377</v>
      </c>
      <c r="C120" s="4" t="s">
        <v>378</v>
      </c>
      <c r="D120" s="4" t="s">
        <v>379</v>
      </c>
    </row>
    <row r="121" spans="1:4" x14ac:dyDescent="0.25">
      <c r="A121" s="1">
        <v>121</v>
      </c>
      <c r="B121" s="1" t="s">
        <v>380</v>
      </c>
      <c r="C121" s="6"/>
      <c r="D121" s="4" t="s">
        <v>381</v>
      </c>
    </row>
    <row r="122" spans="1:4" x14ac:dyDescent="0.25">
      <c r="A122" s="1">
        <v>122</v>
      </c>
      <c r="B122" s="1" t="s">
        <v>382</v>
      </c>
      <c r="C122" s="6"/>
      <c r="D122" s="6"/>
    </row>
    <row r="123" spans="1:4" x14ac:dyDescent="0.25">
      <c r="A123" s="1">
        <v>123</v>
      </c>
      <c r="B123" s="1" t="s">
        <v>383</v>
      </c>
      <c r="C123" s="6"/>
      <c r="D123" s="4" t="s">
        <v>384</v>
      </c>
    </row>
    <row r="124" spans="1:4" x14ac:dyDescent="0.25">
      <c r="A124" s="1">
        <v>124</v>
      </c>
      <c r="B124" s="1" t="s">
        <v>385</v>
      </c>
      <c r="C124" s="4" t="s">
        <v>386</v>
      </c>
      <c r="D124" s="4" t="s">
        <v>387</v>
      </c>
    </row>
    <row r="125" spans="1:4" x14ac:dyDescent="0.25">
      <c r="A125" s="1">
        <v>125</v>
      </c>
      <c r="B125" s="1" t="s">
        <v>388</v>
      </c>
      <c r="C125" s="6"/>
      <c r="D125" s="6"/>
    </row>
    <row r="126" spans="1:4" x14ac:dyDescent="0.25">
      <c r="A126" s="1">
        <v>126</v>
      </c>
      <c r="B126" s="1" t="s">
        <v>389</v>
      </c>
      <c r="C126" s="6"/>
      <c r="D126" s="4" t="s">
        <v>390</v>
      </c>
    </row>
    <row r="127" spans="1:4" x14ac:dyDescent="0.25">
      <c r="A127" s="1">
        <v>127</v>
      </c>
      <c r="B127" s="1" t="s">
        <v>391</v>
      </c>
      <c r="C127" s="4" t="s">
        <v>392</v>
      </c>
      <c r="D127" s="4" t="s">
        <v>393</v>
      </c>
    </row>
    <row r="128" spans="1:4" x14ac:dyDescent="0.25">
      <c r="A128" s="1">
        <v>128</v>
      </c>
      <c r="B128" s="1" t="s">
        <v>394</v>
      </c>
      <c r="C128" s="4" t="s">
        <v>395</v>
      </c>
      <c r="D128" s="4" t="s">
        <v>396</v>
      </c>
    </row>
    <row r="129" spans="1:4" x14ac:dyDescent="0.25">
      <c r="A129" s="1">
        <v>129</v>
      </c>
      <c r="B129" s="1" t="s">
        <v>397</v>
      </c>
      <c r="C129" s="4" t="s">
        <v>398</v>
      </c>
      <c r="D129" s="4" t="s">
        <v>399</v>
      </c>
    </row>
    <row r="130" spans="1:4" x14ac:dyDescent="0.25">
      <c r="A130" s="1">
        <v>130</v>
      </c>
      <c r="B130" s="1" t="s">
        <v>400</v>
      </c>
      <c r="C130" s="6"/>
      <c r="D130" s="4" t="s">
        <v>401</v>
      </c>
    </row>
    <row r="131" spans="1:4" x14ac:dyDescent="0.25">
      <c r="A131" s="1">
        <v>131</v>
      </c>
      <c r="B131" s="1" t="s">
        <v>402</v>
      </c>
      <c r="C131" s="4" t="s">
        <v>403</v>
      </c>
      <c r="D131" s="4" t="s">
        <v>404</v>
      </c>
    </row>
    <row r="132" spans="1:4" x14ac:dyDescent="0.25">
      <c r="A132" s="1">
        <v>132</v>
      </c>
      <c r="B132" s="1" t="s">
        <v>405</v>
      </c>
      <c r="C132" s="4" t="s">
        <v>406</v>
      </c>
      <c r="D132" s="4" t="s">
        <v>407</v>
      </c>
    </row>
    <row r="133" spans="1:4" x14ac:dyDescent="0.25">
      <c r="A133" s="1">
        <v>133</v>
      </c>
      <c r="B133" s="1" t="s">
        <v>408</v>
      </c>
      <c r="C133" s="4" t="s">
        <v>409</v>
      </c>
      <c r="D133" s="4" t="s">
        <v>410</v>
      </c>
    </row>
    <row r="134" spans="1:4" x14ac:dyDescent="0.25">
      <c r="A134" s="1">
        <v>134</v>
      </c>
      <c r="B134" s="1" t="s">
        <v>411</v>
      </c>
      <c r="C134" s="6"/>
      <c r="D134" s="4" t="s">
        <v>412</v>
      </c>
    </row>
    <row r="135" spans="1:4" x14ac:dyDescent="0.25">
      <c r="A135" s="1">
        <v>135</v>
      </c>
      <c r="B135" s="1" t="s">
        <v>413</v>
      </c>
      <c r="C135" s="6"/>
      <c r="D135" s="4" t="s">
        <v>414</v>
      </c>
    </row>
    <row r="136" spans="1:4" x14ac:dyDescent="0.25">
      <c r="A136" s="1">
        <v>136</v>
      </c>
      <c r="B136" s="1" t="s">
        <v>415</v>
      </c>
      <c r="C136" s="4" t="s">
        <v>416</v>
      </c>
      <c r="D136" s="4" t="s">
        <v>417</v>
      </c>
    </row>
    <row r="137" spans="1:4" x14ac:dyDescent="0.25">
      <c r="A137" s="1">
        <v>137</v>
      </c>
      <c r="B137" s="1" t="s">
        <v>418</v>
      </c>
      <c r="C137" s="6"/>
      <c r="D137" s="4" t="s">
        <v>419</v>
      </c>
    </row>
    <row r="138" spans="1:4" x14ac:dyDescent="0.25">
      <c r="A138" s="1">
        <v>138</v>
      </c>
      <c r="B138" s="1" t="s">
        <v>420</v>
      </c>
      <c r="C138" s="6"/>
      <c r="D138" s="4" t="s">
        <v>421</v>
      </c>
    </row>
    <row r="139" spans="1:4" x14ac:dyDescent="0.25">
      <c r="A139" s="1">
        <v>139</v>
      </c>
      <c r="B139" s="1" t="s">
        <v>422</v>
      </c>
      <c r="C139" s="6"/>
      <c r="D139" s="4" t="s">
        <v>423</v>
      </c>
    </row>
    <row r="140" spans="1:4" x14ac:dyDescent="0.25">
      <c r="A140" s="1">
        <v>140</v>
      </c>
      <c r="B140" s="1" t="s">
        <v>424</v>
      </c>
      <c r="C140" s="4" t="s">
        <v>425</v>
      </c>
      <c r="D140" s="4" t="s">
        <v>426</v>
      </c>
    </row>
    <row r="141" spans="1:4" x14ac:dyDescent="0.25">
      <c r="A141" s="1">
        <v>141</v>
      </c>
      <c r="B141" s="1" t="s">
        <v>427</v>
      </c>
      <c r="C141" s="4" t="s">
        <v>428</v>
      </c>
      <c r="D141" s="4" t="s">
        <v>106</v>
      </c>
    </row>
    <row r="142" spans="1:4" x14ac:dyDescent="0.25">
      <c r="A142" s="1">
        <v>142</v>
      </c>
      <c r="B142" s="1" t="s">
        <v>429</v>
      </c>
      <c r="C142" s="4" t="s">
        <v>430</v>
      </c>
      <c r="D142" s="4" t="s">
        <v>431</v>
      </c>
    </row>
    <row r="143" spans="1:4" x14ac:dyDescent="0.25">
      <c r="A143" s="1">
        <v>143</v>
      </c>
      <c r="B143" s="1" t="s">
        <v>432</v>
      </c>
      <c r="C143" s="4" t="s">
        <v>433</v>
      </c>
      <c r="D143" s="4" t="s">
        <v>434</v>
      </c>
    </row>
    <row r="144" spans="1:4" x14ac:dyDescent="0.25">
      <c r="A144" s="1">
        <v>144</v>
      </c>
      <c r="B144" s="1" t="s">
        <v>435</v>
      </c>
      <c r="C144" s="6"/>
      <c r="D144" s="6"/>
    </row>
    <row r="145" spans="1:4" x14ac:dyDescent="0.25">
      <c r="A145" s="1">
        <v>145</v>
      </c>
      <c r="B145" s="1" t="s">
        <v>436</v>
      </c>
      <c r="C145" s="4" t="s">
        <v>437</v>
      </c>
      <c r="D145" s="4" t="s">
        <v>438</v>
      </c>
    </row>
    <row r="146" spans="1:4" x14ac:dyDescent="0.25">
      <c r="A146" s="1">
        <v>146</v>
      </c>
      <c r="B146" s="1" t="s">
        <v>439</v>
      </c>
      <c r="C146" s="6"/>
      <c r="D146" s="4" t="s">
        <v>440</v>
      </c>
    </row>
    <row r="147" spans="1:4" x14ac:dyDescent="0.25">
      <c r="A147" s="1">
        <v>147</v>
      </c>
      <c r="B147" s="1" t="s">
        <v>441</v>
      </c>
      <c r="C147" s="4" t="s">
        <v>442</v>
      </c>
      <c r="D147" s="4" t="s">
        <v>443</v>
      </c>
    </row>
    <row r="148" spans="1:4" x14ac:dyDescent="0.25">
      <c r="A148" s="1">
        <v>148</v>
      </c>
      <c r="B148" s="1" t="s">
        <v>444</v>
      </c>
      <c r="C148" s="4" t="s">
        <v>445</v>
      </c>
      <c r="D148" s="4" t="s">
        <v>443</v>
      </c>
    </row>
    <row r="149" spans="1:4" x14ac:dyDescent="0.25">
      <c r="A149" s="1">
        <v>149</v>
      </c>
      <c r="B149" s="1" t="s">
        <v>446</v>
      </c>
      <c r="C149" s="4" t="s">
        <v>447</v>
      </c>
      <c r="D149" s="4" t="s">
        <v>448</v>
      </c>
    </row>
    <row r="150" spans="1:4" x14ac:dyDescent="0.25">
      <c r="A150" s="1">
        <v>150</v>
      </c>
      <c r="B150" s="1" t="s">
        <v>449</v>
      </c>
      <c r="C150" s="4" t="s">
        <v>450</v>
      </c>
      <c r="D150" s="4" t="s">
        <v>172</v>
      </c>
    </row>
    <row r="151" spans="1:4" x14ac:dyDescent="0.25">
      <c r="A151" s="1">
        <v>151</v>
      </c>
      <c r="B151" s="1" t="s">
        <v>451</v>
      </c>
      <c r="C151" s="4" t="s">
        <v>452</v>
      </c>
      <c r="D151" s="4" t="s">
        <v>451</v>
      </c>
    </row>
    <row r="152" spans="1:4" x14ac:dyDescent="0.25">
      <c r="A152" s="1">
        <v>152</v>
      </c>
      <c r="B152" s="1" t="s">
        <v>453</v>
      </c>
      <c r="C152" s="4" t="s">
        <v>454</v>
      </c>
      <c r="D152" s="4" t="s">
        <v>455</v>
      </c>
    </row>
    <row r="153" spans="1:4" x14ac:dyDescent="0.25">
      <c r="A153" s="1">
        <v>153</v>
      </c>
      <c r="B153" s="1" t="s">
        <v>456</v>
      </c>
      <c r="C153" s="4" t="s">
        <v>457</v>
      </c>
      <c r="D153" s="4" t="s">
        <v>458</v>
      </c>
    </row>
    <row r="154" spans="1:4" x14ac:dyDescent="0.25">
      <c r="A154" s="1">
        <v>154</v>
      </c>
      <c r="B154" s="1" t="s">
        <v>459</v>
      </c>
      <c r="C154" s="4" t="s">
        <v>460</v>
      </c>
      <c r="D154" s="4" t="s">
        <v>461</v>
      </c>
    </row>
    <row r="155" spans="1:4" x14ac:dyDescent="0.25">
      <c r="A155" s="1">
        <v>155</v>
      </c>
      <c r="B155" s="1" t="s">
        <v>462</v>
      </c>
      <c r="C155" s="4" t="s">
        <v>463</v>
      </c>
      <c r="D155" s="4" t="s">
        <v>464</v>
      </c>
    </row>
    <row r="156" spans="1:4" x14ac:dyDescent="0.25">
      <c r="A156" s="1">
        <v>156</v>
      </c>
      <c r="B156" s="1" t="s">
        <v>465</v>
      </c>
      <c r="C156" s="4" t="s">
        <v>466</v>
      </c>
      <c r="D156" s="4" t="s">
        <v>467</v>
      </c>
    </row>
    <row r="157" spans="1:4" x14ac:dyDescent="0.25">
      <c r="A157" s="1">
        <v>157</v>
      </c>
      <c r="B157" s="1" t="s">
        <v>468</v>
      </c>
      <c r="C157" s="4" t="s">
        <v>469</v>
      </c>
      <c r="D157" s="4" t="s">
        <v>470</v>
      </c>
    </row>
    <row r="158" spans="1:4" x14ac:dyDescent="0.25">
      <c r="A158" s="1">
        <v>158</v>
      </c>
      <c r="B158" s="1" t="s">
        <v>471</v>
      </c>
      <c r="C158" s="6"/>
      <c r="D158" s="6"/>
    </row>
    <row r="159" spans="1:4" x14ac:dyDescent="0.25">
      <c r="A159" s="1">
        <v>159</v>
      </c>
      <c r="B159" s="1" t="s">
        <v>472</v>
      </c>
      <c r="C159" s="4" t="s">
        <v>473</v>
      </c>
      <c r="D159" s="4" t="s">
        <v>474</v>
      </c>
    </row>
    <row r="160" spans="1:4" x14ac:dyDescent="0.25">
      <c r="A160" s="1">
        <v>160</v>
      </c>
      <c r="B160" s="1" t="s">
        <v>475</v>
      </c>
      <c r="C160" s="4" t="s">
        <v>476</v>
      </c>
      <c r="D160" s="4" t="s">
        <v>477</v>
      </c>
    </row>
    <row r="161" spans="1:4" x14ac:dyDescent="0.25">
      <c r="A161" s="1">
        <v>161</v>
      </c>
      <c r="B161" s="1" t="s">
        <v>478</v>
      </c>
      <c r="C161" s="4" t="s">
        <v>479</v>
      </c>
      <c r="D161" s="4" t="s">
        <v>480</v>
      </c>
    </row>
    <row r="162" spans="1:4" x14ac:dyDescent="0.25">
      <c r="A162" s="1">
        <v>162</v>
      </c>
      <c r="B162" s="1" t="s">
        <v>481</v>
      </c>
      <c r="C162" s="4" t="s">
        <v>482</v>
      </c>
      <c r="D162" s="4" t="s">
        <v>483</v>
      </c>
    </row>
    <row r="163" spans="1:4" x14ac:dyDescent="0.25">
      <c r="A163" s="1">
        <v>163</v>
      </c>
      <c r="B163" s="1" t="s">
        <v>484</v>
      </c>
      <c r="C163" s="4" t="s">
        <v>485</v>
      </c>
      <c r="D163" s="4" t="s">
        <v>486</v>
      </c>
    </row>
    <row r="164" spans="1:4" x14ac:dyDescent="0.25">
      <c r="A164" s="1">
        <v>164</v>
      </c>
      <c r="B164" s="1" t="s">
        <v>487</v>
      </c>
      <c r="C164" s="4" t="s">
        <v>488</v>
      </c>
      <c r="D164" s="4" t="s">
        <v>489</v>
      </c>
    </row>
    <row r="165" spans="1:4" x14ac:dyDescent="0.25">
      <c r="A165" s="1">
        <v>165</v>
      </c>
      <c r="B165" s="1" t="s">
        <v>490</v>
      </c>
      <c r="C165" s="4" t="s">
        <v>491</v>
      </c>
      <c r="D165" s="4" t="s">
        <v>492</v>
      </c>
    </row>
    <row r="166" spans="1:4" x14ac:dyDescent="0.25">
      <c r="A166" s="1">
        <v>166</v>
      </c>
      <c r="B166" s="1" t="s">
        <v>493</v>
      </c>
      <c r="C166" s="4" t="s">
        <v>494</v>
      </c>
      <c r="D166" s="4" t="s">
        <v>495</v>
      </c>
    </row>
    <row r="167" spans="1:4" x14ac:dyDescent="0.25">
      <c r="A167" s="1">
        <v>167</v>
      </c>
      <c r="B167" s="1" t="s">
        <v>496</v>
      </c>
      <c r="C167" s="4" t="s">
        <v>497</v>
      </c>
      <c r="D167" s="4" t="s">
        <v>498</v>
      </c>
    </row>
    <row r="168" spans="1:4" x14ac:dyDescent="0.25">
      <c r="A168" s="1">
        <v>168</v>
      </c>
      <c r="B168" s="1" t="s">
        <v>499</v>
      </c>
      <c r="C168" s="4" t="s">
        <v>500</v>
      </c>
      <c r="D168" s="4" t="s">
        <v>501</v>
      </c>
    </row>
    <row r="169" spans="1:4" x14ac:dyDescent="0.25">
      <c r="A169" s="1">
        <v>169</v>
      </c>
      <c r="B169" s="1" t="s">
        <v>502</v>
      </c>
      <c r="C169" s="4" t="s">
        <v>503</v>
      </c>
      <c r="D169" s="4" t="s">
        <v>504</v>
      </c>
    </row>
    <row r="170" spans="1:4" x14ac:dyDescent="0.25">
      <c r="A170" s="1">
        <v>170</v>
      </c>
      <c r="B170" s="1" t="s">
        <v>505</v>
      </c>
      <c r="C170" s="6"/>
      <c r="D170" s="4" t="s">
        <v>506</v>
      </c>
    </row>
    <row r="171" spans="1:4" x14ac:dyDescent="0.25">
      <c r="A171" s="1">
        <v>171</v>
      </c>
      <c r="B171" s="1" t="s">
        <v>507</v>
      </c>
      <c r="C171" s="4" t="s">
        <v>508</v>
      </c>
      <c r="D171" s="4" t="s">
        <v>509</v>
      </c>
    </row>
    <row r="172" spans="1:4" x14ac:dyDescent="0.25">
      <c r="A172" s="1">
        <v>172</v>
      </c>
      <c r="B172" s="1" t="s">
        <v>510</v>
      </c>
      <c r="C172" s="4" t="s">
        <v>511</v>
      </c>
      <c r="D172" s="4" t="s">
        <v>512</v>
      </c>
    </row>
    <row r="173" spans="1:4" x14ac:dyDescent="0.25">
      <c r="A173" s="1">
        <v>173</v>
      </c>
      <c r="B173" s="1" t="s">
        <v>513</v>
      </c>
      <c r="C173" s="4" t="s">
        <v>514</v>
      </c>
      <c r="D173" s="4" t="s">
        <v>370</v>
      </c>
    </row>
    <row r="174" spans="1:4" x14ac:dyDescent="0.25">
      <c r="A174" s="1">
        <v>174</v>
      </c>
      <c r="B174" s="1" t="s">
        <v>515</v>
      </c>
      <c r="C174" s="4" t="s">
        <v>516</v>
      </c>
      <c r="D174" s="4" t="s">
        <v>517</v>
      </c>
    </row>
    <row r="175" spans="1:4" x14ac:dyDescent="0.25">
      <c r="A175" s="1">
        <v>175</v>
      </c>
      <c r="B175" s="1" t="s">
        <v>518</v>
      </c>
      <c r="C175" s="4" t="s">
        <v>519</v>
      </c>
      <c r="D175" s="4" t="s">
        <v>520</v>
      </c>
    </row>
    <row r="176" spans="1:4" x14ac:dyDescent="0.25">
      <c r="A176" s="1">
        <v>176</v>
      </c>
      <c r="B176" s="1" t="s">
        <v>521</v>
      </c>
      <c r="C176" s="4" t="s">
        <v>522</v>
      </c>
      <c r="D176" s="4" t="s">
        <v>523</v>
      </c>
    </row>
    <row r="177" spans="1:4" x14ac:dyDescent="0.25">
      <c r="A177" s="1">
        <v>177</v>
      </c>
      <c r="B177" s="1" t="s">
        <v>524</v>
      </c>
      <c r="C177" s="4" t="s">
        <v>525</v>
      </c>
      <c r="D177" s="4" t="s">
        <v>526</v>
      </c>
    </row>
    <row r="178" spans="1:4" x14ac:dyDescent="0.25">
      <c r="A178" s="1">
        <v>178</v>
      </c>
      <c r="B178" s="1" t="s">
        <v>527</v>
      </c>
      <c r="C178" s="4" t="s">
        <v>528</v>
      </c>
      <c r="D178" s="4" t="s">
        <v>529</v>
      </c>
    </row>
    <row r="179" spans="1:4" x14ac:dyDescent="0.25">
      <c r="A179" s="1">
        <v>179</v>
      </c>
      <c r="B179" s="1" t="s">
        <v>530</v>
      </c>
      <c r="C179" s="4" t="s">
        <v>531</v>
      </c>
      <c r="D179" s="4" t="s">
        <v>467</v>
      </c>
    </row>
    <row r="180" spans="1:4" x14ac:dyDescent="0.25">
      <c r="A180" s="1">
        <v>180</v>
      </c>
      <c r="B180" s="1" t="s">
        <v>532</v>
      </c>
      <c r="C180" s="4" t="s">
        <v>533</v>
      </c>
      <c r="D180" s="4" t="s">
        <v>534</v>
      </c>
    </row>
    <row r="181" spans="1:4" x14ac:dyDescent="0.25">
      <c r="A181" s="1">
        <v>181</v>
      </c>
      <c r="B181" s="1" t="s">
        <v>535</v>
      </c>
      <c r="C181" s="4" t="s">
        <v>536</v>
      </c>
      <c r="D181" s="4" t="s">
        <v>274</v>
      </c>
    </row>
    <row r="182" spans="1:4" x14ac:dyDescent="0.25">
      <c r="A182" s="1">
        <v>182</v>
      </c>
      <c r="B182" s="1" t="s">
        <v>537</v>
      </c>
      <c r="C182" s="4" t="s">
        <v>538</v>
      </c>
      <c r="D182" s="4" t="s">
        <v>539</v>
      </c>
    </row>
    <row r="183" spans="1:4" x14ac:dyDescent="0.25">
      <c r="A183" s="1">
        <v>183</v>
      </c>
      <c r="B183" s="1" t="s">
        <v>540</v>
      </c>
      <c r="C183" s="4" t="s">
        <v>476</v>
      </c>
      <c r="D183" s="4" t="s">
        <v>541</v>
      </c>
    </row>
    <row r="184" spans="1:4" x14ac:dyDescent="0.25">
      <c r="A184" s="1">
        <v>184</v>
      </c>
      <c r="B184" s="1" t="s">
        <v>542</v>
      </c>
      <c r="C184" s="4" t="s">
        <v>543</v>
      </c>
      <c r="D184" s="4" t="s">
        <v>544</v>
      </c>
    </row>
    <row r="185" spans="1:4" x14ac:dyDescent="0.25">
      <c r="A185" s="1">
        <v>185</v>
      </c>
      <c r="B185" s="1" t="s">
        <v>545</v>
      </c>
      <c r="C185" s="4" t="s">
        <v>546</v>
      </c>
      <c r="D185" s="4" t="s">
        <v>547</v>
      </c>
    </row>
    <row r="186" spans="1:4" x14ac:dyDescent="0.25">
      <c r="A186" s="1">
        <v>186</v>
      </c>
      <c r="B186" s="1" t="s">
        <v>548</v>
      </c>
      <c r="C186" s="4" t="s">
        <v>549</v>
      </c>
      <c r="D186" s="4" t="s">
        <v>550</v>
      </c>
    </row>
    <row r="187" spans="1:4" x14ac:dyDescent="0.25">
      <c r="A187" s="1">
        <v>187</v>
      </c>
      <c r="B187" s="1" t="s">
        <v>551</v>
      </c>
      <c r="C187" s="4" t="s">
        <v>552</v>
      </c>
      <c r="D187" s="4" t="s">
        <v>553</v>
      </c>
    </row>
    <row r="188" spans="1:4" x14ac:dyDescent="0.25">
      <c r="A188" s="1">
        <v>188</v>
      </c>
      <c r="B188" s="1" t="s">
        <v>554</v>
      </c>
      <c r="C188" s="4" t="s">
        <v>555</v>
      </c>
      <c r="D188" s="4" t="s">
        <v>556</v>
      </c>
    </row>
    <row r="189" spans="1:4" x14ac:dyDescent="0.25">
      <c r="A189" s="1">
        <v>189</v>
      </c>
      <c r="B189" s="1" t="s">
        <v>557</v>
      </c>
      <c r="C189" s="4" t="s">
        <v>558</v>
      </c>
      <c r="D189" s="4" t="s">
        <v>559</v>
      </c>
    </row>
    <row r="190" spans="1:4" x14ac:dyDescent="0.25">
      <c r="A190" s="1">
        <v>190</v>
      </c>
      <c r="B190" s="1" t="s">
        <v>560</v>
      </c>
      <c r="C190" s="4" t="s">
        <v>561</v>
      </c>
      <c r="D190" s="4" t="s">
        <v>562</v>
      </c>
    </row>
    <row r="191" spans="1:4" x14ac:dyDescent="0.25">
      <c r="A191" s="1">
        <v>191</v>
      </c>
      <c r="B191" s="1" t="s">
        <v>563</v>
      </c>
      <c r="C191" s="4" t="s">
        <v>564</v>
      </c>
      <c r="D191" s="4" t="s">
        <v>565</v>
      </c>
    </row>
  </sheetData>
  <pageMargins left="0.19685039370078741" right="0.19685039370078741" top="0.94488188976377963" bottom="0.94488188976377963" header="0.31496062992125984" footer="0.31496062992125984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1"/>
  <dimension ref="B1:J161"/>
  <sheetViews>
    <sheetView showGridLines="0" showRowColHeaders="0" tabSelected="1" zoomScaleNormal="100" zoomScaleSheetLayoutView="140" workbookViewId="0">
      <selection activeCell="B1" sqref="B1:I1"/>
    </sheetView>
  </sheetViews>
  <sheetFormatPr defaultColWidth="0" defaultRowHeight="15" zeroHeight="1" x14ac:dyDescent="0.25"/>
  <cols>
    <col min="1" max="1" width="0.5703125" style="24" customWidth="1"/>
    <col min="2" max="2" width="8.7109375" style="28" customWidth="1"/>
    <col min="3" max="3" width="10.7109375" style="28" customWidth="1"/>
    <col min="4" max="4" width="14.140625" style="28" customWidth="1"/>
    <col min="5" max="5" width="12" style="28" customWidth="1"/>
    <col min="6" max="6" width="10.7109375" style="28" customWidth="1"/>
    <col min="7" max="7" width="13" style="28" customWidth="1"/>
    <col min="8" max="8" width="13.28515625" style="28" customWidth="1"/>
    <col min="9" max="9" width="12.5703125" style="28" customWidth="1"/>
    <col min="10" max="10" width="0.7109375" style="24" customWidth="1"/>
    <col min="11" max="11" width="0" style="24" hidden="1" customWidth="1"/>
    <col min="12" max="16384" width="0" style="24" hidden="1"/>
  </cols>
  <sheetData>
    <row r="1" spans="2:9" ht="51.75" customHeight="1" x14ac:dyDescent="0.25">
      <c r="B1" s="140" t="s">
        <v>587</v>
      </c>
      <c r="C1" s="140"/>
      <c r="D1" s="140"/>
      <c r="E1" s="140"/>
      <c r="F1" s="140"/>
      <c r="G1" s="140"/>
      <c r="H1" s="140"/>
      <c r="I1" s="140"/>
    </row>
    <row r="2" spans="2:9" ht="16.5" thickBot="1" x14ac:dyDescent="0.3">
      <c r="B2" s="141" t="s">
        <v>0</v>
      </c>
      <c r="C2" s="141"/>
      <c r="D2" s="141"/>
      <c r="E2" s="141"/>
      <c r="F2" s="141"/>
      <c r="G2" s="141"/>
      <c r="H2" s="141"/>
      <c r="I2" s="141"/>
    </row>
    <row r="3" spans="2:9" ht="5.25" customHeight="1" thickTop="1" x14ac:dyDescent="0.25">
      <c r="B3" s="25"/>
      <c r="C3" s="25"/>
      <c r="D3" s="25"/>
      <c r="E3" s="25"/>
      <c r="F3" s="25"/>
      <c r="G3" s="25"/>
      <c r="H3" s="25"/>
      <c r="I3" s="25"/>
    </row>
    <row r="4" spans="2:9" ht="18.75" x14ac:dyDescent="0.3">
      <c r="B4" s="139" t="s">
        <v>53</v>
      </c>
      <c r="C4" s="139"/>
      <c r="D4" s="139"/>
      <c r="E4" s="139"/>
      <c r="F4" s="139"/>
      <c r="G4" s="139"/>
      <c r="H4" s="139"/>
      <c r="I4" s="139"/>
    </row>
    <row r="5" spans="2:9" x14ac:dyDescent="0.25">
      <c r="B5" s="142" t="s">
        <v>54</v>
      </c>
      <c r="C5" s="142"/>
      <c r="D5" s="146" t="s">
        <v>57</v>
      </c>
      <c r="E5" s="146"/>
      <c r="F5" s="146"/>
      <c r="G5" s="146"/>
      <c r="H5" s="146"/>
      <c r="I5" s="146"/>
    </row>
    <row r="6" spans="2:9" ht="30" customHeight="1" x14ac:dyDescent="0.25">
      <c r="B6" s="143"/>
      <c r="C6" s="143"/>
      <c r="D6" s="143"/>
      <c r="E6" s="143"/>
      <c r="F6" s="143"/>
      <c r="G6" s="143"/>
      <c r="H6" s="143"/>
      <c r="I6" s="143"/>
    </row>
    <row r="7" spans="2:9" x14ac:dyDescent="0.25">
      <c r="B7" s="26" t="s">
        <v>55</v>
      </c>
      <c r="C7" s="26"/>
      <c r="D7" s="27"/>
    </row>
    <row r="8" spans="2:9" ht="30" customHeight="1" x14ac:dyDescent="0.25">
      <c r="B8" s="29" t="s">
        <v>1</v>
      </c>
      <c r="C8" s="152"/>
      <c r="D8" s="153"/>
      <c r="E8" s="154"/>
      <c r="F8" s="29" t="s">
        <v>2</v>
      </c>
      <c r="G8" s="8"/>
      <c r="H8" s="29" t="s">
        <v>3</v>
      </c>
      <c r="I8" s="8"/>
    </row>
    <row r="9" spans="2:9" ht="5.0999999999999996" customHeight="1" x14ac:dyDescent="0.25">
      <c r="B9" s="30"/>
      <c r="C9" s="31"/>
      <c r="D9" s="31"/>
      <c r="E9" s="31"/>
      <c r="F9" s="32"/>
      <c r="G9" s="33"/>
      <c r="H9" s="32"/>
      <c r="I9" s="33"/>
    </row>
    <row r="10" spans="2:9" ht="30" customHeight="1" x14ac:dyDescent="0.25">
      <c r="B10" s="29" t="s">
        <v>4</v>
      </c>
      <c r="C10" s="120"/>
      <c r="D10" s="121"/>
      <c r="E10" s="121"/>
      <c r="F10" s="122"/>
      <c r="G10" s="29" t="s">
        <v>5</v>
      </c>
      <c r="H10" s="123"/>
      <c r="I10" s="124"/>
    </row>
    <row r="11" spans="2:9" ht="5.0999999999999996" customHeight="1" x14ac:dyDescent="0.25"/>
    <row r="12" spans="2:9" ht="30" customHeight="1" x14ac:dyDescent="0.25">
      <c r="B12" s="34" t="s">
        <v>6</v>
      </c>
      <c r="C12" s="120"/>
      <c r="D12" s="121"/>
      <c r="E12" s="122"/>
      <c r="F12" s="29" t="s">
        <v>7</v>
      </c>
      <c r="G12" s="120"/>
      <c r="H12" s="121"/>
      <c r="I12" s="122"/>
    </row>
    <row r="13" spans="2:9" ht="5.0999999999999996" customHeight="1" x14ac:dyDescent="0.25">
      <c r="B13" s="35"/>
      <c r="C13" s="36"/>
      <c r="D13" s="36"/>
      <c r="E13" s="36"/>
      <c r="F13" s="37"/>
      <c r="G13" s="36"/>
      <c r="H13" s="36"/>
      <c r="I13" s="36"/>
    </row>
    <row r="14" spans="2:9" s="40" customFormat="1" ht="15" customHeight="1" x14ac:dyDescent="0.25">
      <c r="B14" s="142" t="s">
        <v>586</v>
      </c>
      <c r="C14" s="142"/>
      <c r="D14" s="142"/>
      <c r="E14" s="38"/>
      <c r="F14" s="39"/>
      <c r="G14" s="39"/>
      <c r="H14" s="39"/>
      <c r="I14" s="39"/>
    </row>
    <row r="15" spans="2:9" ht="30" customHeight="1" x14ac:dyDescent="0.25">
      <c r="B15" s="115" t="s">
        <v>8</v>
      </c>
      <c r="C15" s="115"/>
      <c r="D15" s="10"/>
      <c r="E15" s="34" t="s">
        <v>9</v>
      </c>
      <c r="F15" s="147" t="str">
        <f>"CZ"&amp;D15</f>
        <v>CZ</v>
      </c>
      <c r="G15" s="147"/>
      <c r="H15" s="34" t="s">
        <v>10</v>
      </c>
      <c r="I15" s="9"/>
    </row>
    <row r="16" spans="2:9" s="28" customFormat="1" ht="5.0999999999999996" customHeight="1" x14ac:dyDescent="0.25"/>
    <row r="17" spans="2:9" s="28" customFormat="1" ht="27.75" customHeight="1" x14ac:dyDescent="0.25">
      <c r="B17" s="150" t="s">
        <v>566</v>
      </c>
      <c r="C17" s="151"/>
      <c r="D17" s="151"/>
      <c r="E17" s="148" t="str">
        <f>IFERROR(VLOOKUP(I15,'Seznam klubů'!A:B,2,0),"")</f>
        <v/>
      </c>
      <c r="F17" s="148"/>
      <c r="G17" s="148"/>
      <c r="H17" s="148"/>
      <c r="I17" s="149"/>
    </row>
    <row r="18" spans="2:9" ht="15" customHeight="1" x14ac:dyDescent="0.25">
      <c r="B18" s="159" t="s">
        <v>11</v>
      </c>
      <c r="C18" s="159"/>
      <c r="D18" s="159"/>
      <c r="E18" s="41"/>
    </row>
    <row r="19" spans="2:9" ht="5.0999999999999996" customHeight="1" x14ac:dyDescent="0.25">
      <c r="B19" s="41"/>
      <c r="C19" s="41"/>
      <c r="D19" s="41"/>
      <c r="E19" s="41"/>
    </row>
    <row r="20" spans="2:9" ht="30" customHeight="1" x14ac:dyDescent="0.25">
      <c r="B20" s="29" t="s">
        <v>12</v>
      </c>
      <c r="C20" s="131"/>
      <c r="D20" s="132"/>
      <c r="E20" s="132"/>
      <c r="F20" s="132"/>
      <c r="G20" s="132"/>
      <c r="H20" s="132"/>
      <c r="I20" s="133"/>
    </row>
    <row r="21" spans="2:9" s="44" customFormat="1" ht="5.0999999999999996" customHeight="1" x14ac:dyDescent="0.25">
      <c r="B21" s="32"/>
      <c r="C21" s="42"/>
      <c r="D21" s="42"/>
      <c r="E21" s="43"/>
      <c r="F21" s="43"/>
      <c r="G21" s="43"/>
      <c r="H21" s="43"/>
      <c r="I21" s="43"/>
    </row>
    <row r="22" spans="2:9" ht="30" customHeight="1" x14ac:dyDescent="0.25">
      <c r="B22" s="29" t="s">
        <v>13</v>
      </c>
      <c r="C22" s="158"/>
      <c r="D22" s="136"/>
      <c r="E22" s="134" t="s">
        <v>14</v>
      </c>
      <c r="F22" s="115"/>
      <c r="G22" s="131"/>
      <c r="H22" s="132"/>
      <c r="I22" s="133"/>
    </row>
    <row r="23" spans="2:9" x14ac:dyDescent="0.25">
      <c r="B23" s="39" t="s">
        <v>569</v>
      </c>
    </row>
    <row r="24" spans="2:9" ht="30" customHeight="1" x14ac:dyDescent="0.25">
      <c r="B24" s="115" t="s">
        <v>15</v>
      </c>
      <c r="C24" s="115"/>
      <c r="D24" s="9"/>
      <c r="E24" s="45" t="s">
        <v>16</v>
      </c>
      <c r="F24" s="135"/>
      <c r="G24" s="136"/>
      <c r="H24" s="29" t="s">
        <v>17</v>
      </c>
      <c r="I24" s="11"/>
    </row>
    <row r="25" spans="2:9" x14ac:dyDescent="0.25">
      <c r="B25" s="46" t="s">
        <v>570</v>
      </c>
      <c r="C25" s="41"/>
      <c r="D25" s="41"/>
      <c r="E25" s="41"/>
      <c r="F25" s="41"/>
      <c r="G25" s="41"/>
      <c r="H25" s="41"/>
      <c r="I25" s="41"/>
    </row>
    <row r="26" spans="2:9" ht="30" customHeight="1" x14ac:dyDescent="0.25">
      <c r="B26" s="29" t="s">
        <v>18</v>
      </c>
      <c r="C26" s="155"/>
      <c r="D26" s="156"/>
      <c r="E26" s="29" t="s">
        <v>19</v>
      </c>
      <c r="F26" s="155"/>
      <c r="G26" s="157"/>
      <c r="H26" s="157"/>
      <c r="I26" s="156"/>
    </row>
    <row r="27" spans="2:9" ht="5.0999999999999996" customHeight="1" x14ac:dyDescent="0.25">
      <c r="B27" s="47"/>
      <c r="C27" s="48"/>
      <c r="D27" s="48"/>
      <c r="E27" s="47"/>
      <c r="F27" s="49"/>
      <c r="G27" s="49"/>
      <c r="H27" s="49"/>
      <c r="I27" s="49"/>
    </row>
    <row r="28" spans="2:9" ht="30" customHeight="1" x14ac:dyDescent="0.25">
      <c r="B28" s="29" t="s">
        <v>20</v>
      </c>
      <c r="C28" s="115" t="s">
        <v>571</v>
      </c>
      <c r="D28" s="115"/>
      <c r="E28" s="144"/>
      <c r="F28" s="144"/>
      <c r="G28" s="144"/>
      <c r="H28" s="144"/>
      <c r="I28" s="144"/>
    </row>
    <row r="29" spans="2:9" x14ac:dyDescent="0.25">
      <c r="B29" s="46" t="s">
        <v>568</v>
      </c>
      <c r="C29" s="41"/>
      <c r="D29" s="41"/>
      <c r="E29" s="41"/>
      <c r="F29" s="41"/>
      <c r="G29" s="41"/>
      <c r="H29" s="41"/>
      <c r="I29" s="41"/>
    </row>
    <row r="30" spans="2:9" x14ac:dyDescent="0.25">
      <c r="B30" s="41" t="s">
        <v>21</v>
      </c>
      <c r="C30" s="41"/>
      <c r="D30" s="41"/>
      <c r="E30" s="41"/>
      <c r="F30" s="9"/>
      <c r="G30" s="41"/>
      <c r="H30" s="41"/>
      <c r="I30" s="41"/>
    </row>
    <row r="31" spans="2:9" ht="5.0999999999999996" customHeight="1" x14ac:dyDescent="0.25">
      <c r="B31" s="37"/>
      <c r="C31" s="37"/>
      <c r="D31" s="37"/>
      <c r="E31" s="37"/>
      <c r="F31" s="48"/>
      <c r="G31" s="37"/>
      <c r="H31" s="37"/>
      <c r="I31" s="37"/>
    </row>
    <row r="32" spans="2:9" ht="30" customHeight="1" x14ac:dyDescent="0.25">
      <c r="B32" s="29" t="s">
        <v>22</v>
      </c>
      <c r="C32" s="120"/>
      <c r="D32" s="121"/>
      <c r="E32" s="121"/>
      <c r="F32" s="122"/>
      <c r="G32" s="29" t="s">
        <v>28</v>
      </c>
      <c r="H32" s="120"/>
      <c r="I32" s="122"/>
    </row>
    <row r="33" spans="2:9" ht="5.0999999999999996" customHeight="1" x14ac:dyDescent="0.25">
      <c r="B33" s="41"/>
      <c r="C33" s="41"/>
      <c r="D33" s="41"/>
      <c r="E33" s="41"/>
      <c r="F33" s="41"/>
      <c r="G33" s="41"/>
      <c r="H33" s="41"/>
      <c r="I33" s="41"/>
    </row>
    <row r="34" spans="2:9" ht="30" customHeight="1" x14ac:dyDescent="0.25">
      <c r="B34" s="29" t="s">
        <v>23</v>
      </c>
      <c r="C34" s="120"/>
      <c r="D34" s="121"/>
      <c r="E34" s="121"/>
      <c r="F34" s="122"/>
      <c r="G34" s="29" t="s">
        <v>24</v>
      </c>
      <c r="H34" s="120"/>
      <c r="I34" s="122"/>
    </row>
    <row r="35" spans="2:9" ht="5.0999999999999996" customHeight="1" x14ac:dyDescent="0.25">
      <c r="B35" s="41"/>
      <c r="C35" s="41"/>
      <c r="D35" s="41"/>
      <c r="E35" s="41"/>
      <c r="F35" s="41"/>
      <c r="G35" s="41"/>
      <c r="H35" s="41"/>
      <c r="I35" s="41"/>
    </row>
    <row r="36" spans="2:9" ht="30" customHeight="1" x14ac:dyDescent="0.25">
      <c r="B36" s="29" t="s">
        <v>18</v>
      </c>
      <c r="C36" s="137"/>
      <c r="D36" s="138"/>
      <c r="E36" s="29" t="s">
        <v>19</v>
      </c>
      <c r="F36" s="120"/>
      <c r="G36" s="121"/>
      <c r="H36" s="121"/>
      <c r="I36" s="122"/>
    </row>
    <row r="37" spans="2:9" ht="5.0999999999999996" customHeight="1" x14ac:dyDescent="0.25">
      <c r="B37" s="41"/>
      <c r="C37" s="41"/>
      <c r="D37" s="41"/>
      <c r="E37" s="41"/>
      <c r="F37" s="41"/>
      <c r="G37" s="41"/>
      <c r="H37" s="41"/>
      <c r="I37" s="41"/>
    </row>
    <row r="38" spans="2:9" ht="30" customHeight="1" x14ac:dyDescent="0.25">
      <c r="B38" s="29" t="s">
        <v>25</v>
      </c>
      <c r="C38" s="131"/>
      <c r="D38" s="132"/>
      <c r="E38" s="132"/>
      <c r="F38" s="132"/>
      <c r="G38" s="132"/>
      <c r="H38" s="132"/>
      <c r="I38" s="133"/>
    </row>
    <row r="39" spans="2:9" x14ac:dyDescent="0.25">
      <c r="B39" s="50" t="s">
        <v>26</v>
      </c>
      <c r="C39" s="41"/>
      <c r="D39" s="41"/>
      <c r="E39" s="41"/>
      <c r="F39" s="41"/>
      <c r="G39" s="41"/>
      <c r="H39" s="41"/>
      <c r="I39" s="41"/>
    </row>
    <row r="40" spans="2:9" ht="30" customHeight="1" x14ac:dyDescent="0.25">
      <c r="B40" s="29" t="s">
        <v>22</v>
      </c>
      <c r="C40" s="131"/>
      <c r="D40" s="132"/>
      <c r="E40" s="132"/>
      <c r="F40" s="133"/>
      <c r="G40" s="29" t="s">
        <v>28</v>
      </c>
      <c r="H40" s="131"/>
      <c r="I40" s="133"/>
    </row>
    <row r="41" spans="2:9" ht="5.0999999999999996" customHeight="1" x14ac:dyDescent="0.25">
      <c r="B41" s="41"/>
      <c r="C41" s="41"/>
      <c r="D41" s="41"/>
      <c r="E41" s="41"/>
      <c r="F41" s="41"/>
      <c r="G41" s="41"/>
      <c r="H41" s="41"/>
      <c r="I41" s="41"/>
    </row>
    <row r="42" spans="2:9" ht="30" customHeight="1" x14ac:dyDescent="0.25">
      <c r="B42" s="29" t="s">
        <v>23</v>
      </c>
      <c r="C42" s="131"/>
      <c r="D42" s="132"/>
      <c r="E42" s="132"/>
      <c r="F42" s="133"/>
      <c r="G42" s="29" t="s">
        <v>24</v>
      </c>
      <c r="H42" s="131"/>
      <c r="I42" s="133"/>
    </row>
    <row r="43" spans="2:9" ht="5.0999999999999996" customHeight="1" x14ac:dyDescent="0.25">
      <c r="B43" s="41"/>
      <c r="C43" s="41"/>
      <c r="D43" s="41"/>
      <c r="E43" s="41"/>
      <c r="F43" s="41"/>
      <c r="G43" s="41"/>
      <c r="H43" s="41"/>
      <c r="I43" s="41"/>
    </row>
    <row r="44" spans="2:9" ht="30" customHeight="1" x14ac:dyDescent="0.25">
      <c r="B44" s="29" t="s">
        <v>18</v>
      </c>
      <c r="C44" s="137"/>
      <c r="D44" s="138"/>
      <c r="E44" s="29" t="s">
        <v>19</v>
      </c>
      <c r="F44" s="131"/>
      <c r="G44" s="132"/>
      <c r="H44" s="132"/>
      <c r="I44" s="133"/>
    </row>
    <row r="45" spans="2:9" ht="5.0999999999999996" customHeight="1" x14ac:dyDescent="0.25">
      <c r="B45" s="41"/>
      <c r="C45" s="41"/>
      <c r="D45" s="41"/>
      <c r="E45" s="41"/>
      <c r="F45" s="41"/>
      <c r="G45" s="41"/>
      <c r="H45" s="41"/>
      <c r="I45" s="41"/>
    </row>
    <row r="46" spans="2:9" ht="30" customHeight="1" x14ac:dyDescent="0.25">
      <c r="B46" s="29" t="s">
        <v>25</v>
      </c>
      <c r="C46" s="125"/>
      <c r="D46" s="127"/>
      <c r="E46" s="127"/>
      <c r="F46" s="127"/>
      <c r="G46" s="127"/>
      <c r="H46" s="127"/>
      <c r="I46" s="126"/>
    </row>
    <row r="47" spans="2:9" x14ac:dyDescent="0.25">
      <c r="B47" s="46" t="s">
        <v>572</v>
      </c>
      <c r="C47" s="41"/>
      <c r="D47" s="41"/>
      <c r="E47" s="41"/>
      <c r="F47" s="41"/>
      <c r="G47" s="41"/>
      <c r="H47" s="41"/>
      <c r="I47" s="41"/>
    </row>
    <row r="48" spans="2:9" ht="30" customHeight="1" x14ac:dyDescent="0.25">
      <c r="B48" s="115" t="s">
        <v>27</v>
      </c>
      <c r="C48" s="115"/>
      <c r="D48" s="125"/>
      <c r="E48" s="127"/>
      <c r="F48" s="127"/>
      <c r="G48" s="127"/>
      <c r="H48" s="127"/>
      <c r="I48" s="126"/>
    </row>
    <row r="49" spans="2:9" ht="5.0999999999999996" customHeight="1" x14ac:dyDescent="0.25">
      <c r="B49" s="41"/>
      <c r="C49" s="41"/>
      <c r="D49" s="41"/>
      <c r="E49" s="41"/>
      <c r="F49" s="41"/>
      <c r="G49" s="41"/>
      <c r="H49" s="41"/>
      <c r="I49" s="41"/>
    </row>
    <row r="50" spans="2:9" ht="30" customHeight="1" x14ac:dyDescent="0.25">
      <c r="B50" s="29" t="s">
        <v>22</v>
      </c>
      <c r="C50" s="125"/>
      <c r="D50" s="127"/>
      <c r="E50" s="127"/>
      <c r="F50" s="126"/>
      <c r="G50" s="29" t="s">
        <v>28</v>
      </c>
      <c r="H50" s="125"/>
      <c r="I50" s="126"/>
    </row>
    <row r="51" spans="2:9" ht="5.0999999999999996" customHeight="1" x14ac:dyDescent="0.25">
      <c r="B51" s="41"/>
      <c r="C51" s="41"/>
      <c r="D51" s="41"/>
      <c r="E51" s="41"/>
      <c r="F51" s="41"/>
      <c r="G51" s="41"/>
      <c r="H51" s="41"/>
      <c r="I51" s="41"/>
    </row>
    <row r="52" spans="2:9" ht="30" customHeight="1" x14ac:dyDescent="0.25">
      <c r="B52" s="29" t="s">
        <v>23</v>
      </c>
      <c r="C52" s="131"/>
      <c r="D52" s="132"/>
      <c r="E52" s="132"/>
      <c r="F52" s="133"/>
      <c r="G52" s="29" t="s">
        <v>24</v>
      </c>
      <c r="H52" s="131"/>
      <c r="I52" s="133"/>
    </row>
    <row r="53" spans="2:9" ht="5.0999999999999996" customHeight="1" x14ac:dyDescent="0.25">
      <c r="B53" s="41"/>
      <c r="C53" s="41"/>
      <c r="D53" s="41"/>
      <c r="E53" s="41"/>
      <c r="F53" s="41"/>
      <c r="G53" s="41"/>
      <c r="H53" s="41"/>
      <c r="I53" s="41"/>
    </row>
    <row r="54" spans="2:9" ht="30" customHeight="1" x14ac:dyDescent="0.25">
      <c r="B54" s="29" t="s">
        <v>1</v>
      </c>
      <c r="C54" s="125"/>
      <c r="D54" s="127"/>
      <c r="E54" s="126"/>
      <c r="F54" s="29" t="s">
        <v>2</v>
      </c>
      <c r="G54" s="9"/>
      <c r="H54" s="29" t="s">
        <v>3</v>
      </c>
      <c r="I54" s="9"/>
    </row>
    <row r="55" spans="2:9" ht="5.0999999999999996" customHeight="1" x14ac:dyDescent="0.25">
      <c r="B55" s="41"/>
      <c r="C55" s="41"/>
      <c r="D55" s="41"/>
      <c r="E55" s="41"/>
      <c r="F55" s="41"/>
      <c r="G55" s="41"/>
      <c r="H55" s="41"/>
      <c r="I55" s="41"/>
    </row>
    <row r="56" spans="2:9" ht="30" customHeight="1" x14ac:dyDescent="0.25">
      <c r="B56" s="29" t="s">
        <v>4</v>
      </c>
      <c r="C56" s="128" t="s">
        <v>573</v>
      </c>
      <c r="D56" s="129"/>
      <c r="E56" s="129"/>
      <c r="F56" s="130"/>
      <c r="G56" s="29" t="s">
        <v>5</v>
      </c>
      <c r="H56" s="123"/>
      <c r="I56" s="124"/>
    </row>
    <row r="57" spans="2:9" ht="5.0999999999999996" customHeight="1" x14ac:dyDescent="0.25">
      <c r="B57" s="41"/>
      <c r="C57" s="41"/>
      <c r="D57" s="41"/>
      <c r="E57" s="41"/>
      <c r="F57" s="41"/>
      <c r="G57" s="41"/>
      <c r="H57" s="41"/>
      <c r="I57" s="41"/>
    </row>
    <row r="58" spans="2:9" ht="30" customHeight="1" x14ac:dyDescent="0.25">
      <c r="B58" s="115" t="s">
        <v>6</v>
      </c>
      <c r="C58" s="115"/>
      <c r="D58" s="125"/>
      <c r="E58" s="126"/>
      <c r="F58" s="29" t="s">
        <v>7</v>
      </c>
      <c r="G58" s="125"/>
      <c r="H58" s="127"/>
      <c r="I58" s="126"/>
    </row>
    <row r="59" spans="2:9" s="28" customFormat="1" ht="8.25" customHeight="1" x14ac:dyDescent="0.25">
      <c r="B59" s="145"/>
      <c r="C59" s="145"/>
      <c r="D59" s="145"/>
      <c r="E59" s="145"/>
      <c r="F59" s="145"/>
      <c r="G59" s="145"/>
      <c r="H59" s="145"/>
      <c r="I59" s="145"/>
    </row>
    <row r="60" spans="2:9" ht="18.75" x14ac:dyDescent="0.25">
      <c r="B60" s="164" t="s">
        <v>567</v>
      </c>
      <c r="C60" s="164"/>
      <c r="D60" s="164"/>
      <c r="E60" s="164"/>
      <c r="F60" s="164"/>
      <c r="G60" s="164"/>
      <c r="H60" s="164"/>
      <c r="I60" s="164"/>
    </row>
    <row r="61" spans="2:9" x14ac:dyDescent="0.25">
      <c r="B61" s="165" t="s">
        <v>574</v>
      </c>
      <c r="C61" s="165"/>
      <c r="D61" s="165"/>
      <c r="E61" s="41"/>
      <c r="F61" s="41"/>
      <c r="G61" s="41"/>
      <c r="H61" s="41"/>
      <c r="I61" s="41"/>
    </row>
    <row r="62" spans="2:9" ht="15" customHeight="1" x14ac:dyDescent="0.25">
      <c r="B62" s="41" t="s">
        <v>29</v>
      </c>
      <c r="C62" s="41"/>
      <c r="D62" s="41"/>
      <c r="E62" s="51"/>
      <c r="F62" s="51"/>
      <c r="G62" s="51"/>
      <c r="H62" s="41"/>
      <c r="I62" s="41"/>
    </row>
    <row r="63" spans="2:9" ht="5.0999999999999996" customHeight="1" x14ac:dyDescent="0.25">
      <c r="B63" s="41"/>
      <c r="C63" s="41"/>
      <c r="D63" s="41"/>
      <c r="E63" s="41"/>
      <c r="F63" s="41"/>
      <c r="G63" s="41"/>
      <c r="H63" s="41"/>
      <c r="I63" s="41"/>
    </row>
    <row r="64" spans="2:9" ht="30" customHeight="1" x14ac:dyDescent="0.25">
      <c r="B64" s="41"/>
      <c r="C64" s="41"/>
      <c r="D64" s="41"/>
      <c r="E64" s="52" t="s">
        <v>583</v>
      </c>
      <c r="F64" s="41"/>
      <c r="G64" s="52" t="s">
        <v>581</v>
      </c>
      <c r="H64" s="41"/>
      <c r="I64" s="41"/>
    </row>
    <row r="65" spans="2:9" ht="30" customHeight="1" x14ac:dyDescent="0.25">
      <c r="B65" s="98" t="s">
        <v>30</v>
      </c>
      <c r="C65" s="98"/>
      <c r="D65" s="24"/>
      <c r="E65" s="13"/>
      <c r="F65" s="24"/>
      <c r="G65" s="13"/>
      <c r="H65" s="29" t="s">
        <v>585</v>
      </c>
      <c r="I65" s="14">
        <f>E65+G65</f>
        <v>0</v>
      </c>
    </row>
    <row r="66" spans="2:9" ht="5.0999999999999996" customHeight="1" x14ac:dyDescent="0.25">
      <c r="B66" s="41"/>
      <c r="C66" s="41"/>
      <c r="D66" s="41"/>
      <c r="E66" s="41"/>
      <c r="F66" s="41"/>
      <c r="G66" s="53"/>
      <c r="H66" s="41"/>
      <c r="I66" s="53"/>
    </row>
    <row r="67" spans="2:9" ht="30" customHeight="1" x14ac:dyDescent="0.25">
      <c r="B67" s="98" t="s">
        <v>582</v>
      </c>
      <c r="C67" s="98"/>
      <c r="D67" s="52"/>
      <c r="E67" s="13"/>
      <c r="F67" s="54"/>
      <c r="G67" s="13"/>
      <c r="H67" s="29" t="s">
        <v>585</v>
      </c>
      <c r="I67" s="14">
        <f>E67+G67</f>
        <v>0</v>
      </c>
    </row>
    <row r="68" spans="2:9" ht="5.0999999999999996" customHeight="1" x14ac:dyDescent="0.25">
      <c r="B68" s="41"/>
      <c r="C68" s="41"/>
      <c r="D68" s="41"/>
      <c r="E68" s="53"/>
      <c r="F68" s="41"/>
      <c r="G68" s="53"/>
      <c r="H68" s="41"/>
      <c r="I68" s="53"/>
    </row>
    <row r="69" spans="2:9" ht="30" customHeight="1" x14ac:dyDescent="0.25">
      <c r="B69" s="98" t="s">
        <v>31</v>
      </c>
      <c r="C69" s="98"/>
      <c r="D69" s="52"/>
      <c r="E69" s="13"/>
      <c r="F69" s="52"/>
      <c r="G69" s="13"/>
      <c r="H69" s="29" t="s">
        <v>585</v>
      </c>
      <c r="I69" s="14">
        <f>E69+G69</f>
        <v>0</v>
      </c>
    </row>
    <row r="70" spans="2:9" ht="5.0999999999999996" customHeight="1" x14ac:dyDescent="0.25">
      <c r="B70" s="41"/>
      <c r="C70" s="41"/>
      <c r="D70" s="41"/>
      <c r="E70" s="53"/>
      <c r="F70" s="41"/>
      <c r="G70" s="53"/>
      <c r="H70" s="41"/>
      <c r="I70" s="53"/>
    </row>
    <row r="71" spans="2:9" ht="30" customHeight="1" x14ac:dyDescent="0.25">
      <c r="B71" s="98" t="s">
        <v>584</v>
      </c>
      <c r="C71" s="98"/>
      <c r="D71" s="99"/>
      <c r="E71" s="12">
        <f>SUM(E65:E69)</f>
        <v>0</v>
      </c>
      <c r="F71" s="55"/>
      <c r="G71" s="12">
        <f>SUM(G65:G69)</f>
        <v>0</v>
      </c>
      <c r="H71" s="29" t="s">
        <v>585</v>
      </c>
      <c r="I71" s="12">
        <f>SUM(I65:I69)</f>
        <v>0</v>
      </c>
    </row>
    <row r="72" spans="2:9" x14ac:dyDescent="0.25">
      <c r="B72" s="165" t="s">
        <v>575</v>
      </c>
      <c r="C72" s="165"/>
      <c r="D72" s="165"/>
      <c r="E72" s="41"/>
      <c r="F72" s="41"/>
      <c r="G72" s="41"/>
      <c r="H72" s="41"/>
      <c r="I72" s="41"/>
    </row>
    <row r="73" spans="2:9" ht="15" customHeight="1" x14ac:dyDescent="0.25">
      <c r="B73" s="160" t="s">
        <v>598</v>
      </c>
      <c r="C73" s="160"/>
      <c r="D73" s="160"/>
      <c r="E73" s="160"/>
      <c r="F73" s="160"/>
      <c r="G73" s="160"/>
      <c r="H73" s="160"/>
      <c r="I73" s="41"/>
    </row>
    <row r="74" spans="2:9" ht="5.0999999999999996" customHeight="1" x14ac:dyDescent="0.25">
      <c r="B74" s="41"/>
      <c r="C74" s="41"/>
      <c r="D74" s="41"/>
      <c r="E74" s="41"/>
      <c r="F74" s="41"/>
      <c r="G74" s="41"/>
      <c r="H74" s="41"/>
      <c r="I74" s="41"/>
    </row>
    <row r="75" spans="2:9" ht="30" customHeight="1" x14ac:dyDescent="0.25">
      <c r="B75" s="41" t="s">
        <v>32</v>
      </c>
      <c r="C75" s="41"/>
      <c r="D75" s="41"/>
      <c r="E75" s="15"/>
      <c r="F75" s="162" t="s">
        <v>599</v>
      </c>
      <c r="G75" s="163"/>
      <c r="H75" s="19"/>
      <c r="I75" s="24"/>
    </row>
    <row r="76" spans="2:9" ht="5.0999999999999996" customHeight="1" x14ac:dyDescent="0.25">
      <c r="B76" s="41"/>
      <c r="C76" s="41"/>
      <c r="D76" s="41"/>
      <c r="E76" s="56"/>
      <c r="F76" s="57"/>
      <c r="G76" s="29"/>
      <c r="H76" s="57"/>
      <c r="I76" s="24"/>
    </row>
    <row r="77" spans="2:9" ht="30" customHeight="1" x14ac:dyDescent="0.25">
      <c r="B77" s="41" t="s">
        <v>33</v>
      </c>
      <c r="C77" s="41"/>
      <c r="D77" s="41"/>
      <c r="E77" s="15"/>
      <c r="F77" s="162" t="s">
        <v>599</v>
      </c>
      <c r="G77" s="163"/>
      <c r="H77" s="19"/>
      <c r="I77" s="24"/>
    </row>
    <row r="78" spans="2:9" ht="5.0999999999999996" customHeight="1" x14ac:dyDescent="0.25">
      <c r="B78" s="41"/>
      <c r="C78" s="41"/>
      <c r="D78" s="41"/>
      <c r="E78" s="56"/>
      <c r="F78" s="57"/>
      <c r="G78" s="29"/>
      <c r="H78" s="57"/>
      <c r="I78" s="24"/>
    </row>
    <row r="79" spans="2:9" ht="30" customHeight="1" x14ac:dyDescent="0.25">
      <c r="B79" s="41" t="s">
        <v>34</v>
      </c>
      <c r="C79" s="41"/>
      <c r="D79" s="41"/>
      <c r="E79" s="15"/>
      <c r="F79" s="162" t="s">
        <v>599</v>
      </c>
      <c r="G79" s="163"/>
      <c r="H79" s="20"/>
      <c r="I79" s="24"/>
    </row>
    <row r="80" spans="2:9" ht="18.75" customHeight="1" x14ac:dyDescent="0.25">
      <c r="B80" s="142" t="s">
        <v>576</v>
      </c>
      <c r="C80" s="142"/>
      <c r="D80" s="142"/>
      <c r="E80" s="41"/>
      <c r="F80" s="41"/>
      <c r="G80" s="41"/>
      <c r="H80" s="41"/>
      <c r="I80" s="41"/>
    </row>
    <row r="81" spans="2:9" ht="30" customHeight="1" x14ac:dyDescent="0.25">
      <c r="B81" s="160" t="s">
        <v>577</v>
      </c>
      <c r="C81" s="160"/>
      <c r="D81" s="160"/>
      <c r="E81" s="160"/>
      <c r="F81" s="24"/>
      <c r="G81" s="23">
        <f>SUM(G82:G84)</f>
        <v>0</v>
      </c>
      <c r="H81" s="41"/>
      <c r="I81" s="41"/>
    </row>
    <row r="82" spans="2:9" ht="30" customHeight="1" x14ac:dyDescent="0.25">
      <c r="B82" s="41" t="s">
        <v>35</v>
      </c>
      <c r="C82" s="41"/>
      <c r="D82" s="41"/>
      <c r="E82" s="24"/>
      <c r="F82" s="29" t="s">
        <v>36</v>
      </c>
      <c r="G82" s="15"/>
      <c r="H82" s="41"/>
      <c r="I82" s="41"/>
    </row>
    <row r="83" spans="2:9" ht="30" customHeight="1" x14ac:dyDescent="0.25">
      <c r="B83" s="41" t="s">
        <v>37</v>
      </c>
      <c r="C83" s="41"/>
      <c r="D83" s="41"/>
      <c r="E83" s="24"/>
      <c r="F83" s="29" t="s">
        <v>38</v>
      </c>
      <c r="G83" s="15"/>
      <c r="H83" s="24"/>
      <c r="I83" s="41"/>
    </row>
    <row r="84" spans="2:9" ht="30" customHeight="1" x14ac:dyDescent="0.25">
      <c r="B84" s="41" t="s">
        <v>37</v>
      </c>
      <c r="C84" s="41"/>
      <c r="D84" s="41"/>
      <c r="E84" s="24"/>
      <c r="F84" s="29" t="s">
        <v>39</v>
      </c>
      <c r="G84" s="15"/>
      <c r="H84" s="24"/>
      <c r="I84" s="41"/>
    </row>
    <row r="85" spans="2:9" ht="19.5" customHeight="1" x14ac:dyDescent="0.25">
      <c r="B85" s="142" t="s">
        <v>578</v>
      </c>
      <c r="C85" s="142"/>
      <c r="D85" s="142"/>
      <c r="E85" s="41"/>
      <c r="F85" s="41"/>
      <c r="G85" s="41"/>
      <c r="H85" s="41"/>
      <c r="I85" s="41"/>
    </row>
    <row r="86" spans="2:9" ht="15" customHeight="1" x14ac:dyDescent="0.25">
      <c r="B86" s="160" t="s">
        <v>588</v>
      </c>
      <c r="C86" s="160"/>
      <c r="D86" s="160"/>
      <c r="E86" s="160"/>
      <c r="F86" s="160"/>
      <c r="G86" s="160"/>
      <c r="H86" s="41"/>
      <c r="I86" s="41"/>
    </row>
    <row r="87" spans="2:9" ht="30" customHeight="1" x14ac:dyDescent="0.25">
      <c r="B87" s="111" t="s">
        <v>40</v>
      </c>
      <c r="C87" s="111"/>
      <c r="D87" s="111"/>
      <c r="E87" s="58"/>
      <c r="F87" s="58"/>
      <c r="G87" s="58"/>
      <c r="H87" s="41"/>
      <c r="I87" s="41"/>
    </row>
    <row r="88" spans="2:9" ht="30" customHeight="1" x14ac:dyDescent="0.25">
      <c r="B88" s="29"/>
      <c r="C88" s="29"/>
      <c r="D88" s="29" t="s">
        <v>589</v>
      </c>
      <c r="E88" s="16"/>
      <c r="F88" s="29" t="s">
        <v>41</v>
      </c>
      <c r="G88" s="17"/>
      <c r="H88" s="29" t="s">
        <v>42</v>
      </c>
      <c r="I88" s="17"/>
    </row>
    <row r="89" spans="2:9" ht="30" customHeight="1" x14ac:dyDescent="0.25">
      <c r="B89" s="24"/>
      <c r="C89" s="41"/>
      <c r="D89" s="29" t="s">
        <v>590</v>
      </c>
      <c r="E89" s="16"/>
      <c r="F89" s="59" t="s">
        <v>41</v>
      </c>
      <c r="G89" s="13"/>
      <c r="H89" s="59" t="s">
        <v>42</v>
      </c>
      <c r="I89" s="13"/>
    </row>
    <row r="90" spans="2:9" ht="30" customHeight="1" x14ac:dyDescent="0.25">
      <c r="B90" s="29"/>
      <c r="C90" s="111" t="s">
        <v>43</v>
      </c>
      <c r="D90" s="111"/>
      <c r="E90" s="16"/>
      <c r="F90" s="60"/>
      <c r="G90" s="16"/>
      <c r="H90" s="60"/>
      <c r="I90" s="16"/>
    </row>
    <row r="91" spans="2:9" ht="30" customHeight="1" x14ac:dyDescent="0.25">
      <c r="B91" s="29"/>
      <c r="C91" s="29"/>
      <c r="D91" s="29" t="s">
        <v>589</v>
      </c>
      <c r="E91" s="16"/>
      <c r="F91" s="29" t="s">
        <v>41</v>
      </c>
      <c r="G91" s="13"/>
      <c r="H91" s="59" t="s">
        <v>42</v>
      </c>
      <c r="I91" s="13"/>
    </row>
    <row r="92" spans="2:9" ht="30" customHeight="1" x14ac:dyDescent="0.25">
      <c r="B92" s="29"/>
      <c r="C92" s="29"/>
      <c r="D92" s="29" t="s">
        <v>590</v>
      </c>
      <c r="E92" s="16"/>
      <c r="F92" s="59" t="s">
        <v>41</v>
      </c>
      <c r="G92" s="13"/>
      <c r="H92" s="29" t="s">
        <v>42</v>
      </c>
      <c r="I92" s="13"/>
    </row>
    <row r="93" spans="2:9" ht="16.5" customHeight="1" x14ac:dyDescent="0.25">
      <c r="B93" s="26" t="s">
        <v>579</v>
      </c>
      <c r="C93" s="26"/>
      <c r="D93" s="26"/>
      <c r="E93" s="16"/>
      <c r="F93" s="24"/>
      <c r="G93" s="16"/>
      <c r="H93" s="24"/>
      <c r="I93" s="16"/>
    </row>
    <row r="94" spans="2:9" ht="30" customHeight="1" x14ac:dyDescent="0.25">
      <c r="B94" s="119" t="s">
        <v>580</v>
      </c>
      <c r="C94" s="119"/>
      <c r="D94" s="61">
        <f>D95+D96+H94+H95+H96</f>
        <v>0</v>
      </c>
      <c r="E94" s="26"/>
      <c r="F94" s="115" t="s">
        <v>46</v>
      </c>
      <c r="G94" s="116"/>
      <c r="H94" s="15"/>
      <c r="I94" s="41"/>
    </row>
    <row r="95" spans="2:9" ht="30" customHeight="1" x14ac:dyDescent="0.25">
      <c r="B95" s="115" t="s">
        <v>44</v>
      </c>
      <c r="C95" s="116"/>
      <c r="D95" s="15"/>
      <c r="E95" s="41"/>
      <c r="F95" s="115" t="s">
        <v>47</v>
      </c>
      <c r="G95" s="116"/>
      <c r="H95" s="15"/>
      <c r="I95" s="41"/>
    </row>
    <row r="96" spans="2:9" ht="30" customHeight="1" x14ac:dyDescent="0.25">
      <c r="B96" s="115" t="s">
        <v>45</v>
      </c>
      <c r="C96" s="116"/>
      <c r="D96" s="15"/>
      <c r="E96" s="41"/>
      <c r="F96" s="115" t="s">
        <v>48</v>
      </c>
      <c r="G96" s="116"/>
      <c r="H96" s="15"/>
      <c r="I96" s="41"/>
    </row>
    <row r="97" spans="2:9" s="63" customFormat="1" ht="19.5" customHeight="1" x14ac:dyDescent="0.25">
      <c r="B97" s="38" t="s">
        <v>591</v>
      </c>
      <c r="C97" s="62"/>
      <c r="D97" s="62"/>
      <c r="E97" s="41"/>
      <c r="H97" s="64">
        <f>SUM(I99:I104)</f>
        <v>0</v>
      </c>
      <c r="I97" s="41"/>
    </row>
    <row r="98" spans="2:9" ht="30" customHeight="1" x14ac:dyDescent="0.25">
      <c r="B98" s="41" t="s">
        <v>49</v>
      </c>
      <c r="C98" s="41"/>
      <c r="D98" s="41"/>
      <c r="E98" s="62"/>
      <c r="F98" s="62"/>
      <c r="G98" s="65">
        <f>SUM(H99:H104)</f>
        <v>0</v>
      </c>
      <c r="H98" s="117">
        <f>SUM(I99:I104)</f>
        <v>0</v>
      </c>
      <c r="I98" s="118"/>
    </row>
    <row r="99" spans="2:9" ht="12" customHeight="1" x14ac:dyDescent="0.25">
      <c r="B99" s="161" t="s">
        <v>592</v>
      </c>
      <c r="C99" s="161"/>
      <c r="D99" s="161"/>
      <c r="E99" s="161"/>
      <c r="F99" s="161"/>
      <c r="G99" s="66"/>
      <c r="H99" s="67" t="str">
        <f>IFERROR(I99/H97, "0")</f>
        <v>0</v>
      </c>
      <c r="I99" s="21"/>
    </row>
    <row r="100" spans="2:9" ht="12" customHeight="1" x14ac:dyDescent="0.25">
      <c r="B100" s="68" t="s">
        <v>593</v>
      </c>
      <c r="C100" s="69"/>
      <c r="D100" s="69"/>
      <c r="E100" s="69"/>
      <c r="F100" s="69"/>
      <c r="G100" s="70"/>
      <c r="H100" s="67" t="str">
        <f>IFERROR(I100/H97, "0")</f>
        <v>0</v>
      </c>
      <c r="I100" s="21"/>
    </row>
    <row r="101" spans="2:9" ht="12" customHeight="1" x14ac:dyDescent="0.25">
      <c r="B101" s="113" t="s">
        <v>594</v>
      </c>
      <c r="C101" s="113"/>
      <c r="D101" s="113"/>
      <c r="E101" s="113"/>
      <c r="F101" s="113"/>
      <c r="G101" s="70"/>
      <c r="H101" s="67" t="str">
        <f>IFERROR(I101/H97, "0")</f>
        <v>0</v>
      </c>
      <c r="I101" s="21"/>
    </row>
    <row r="102" spans="2:9" ht="12" customHeight="1" x14ac:dyDescent="0.25">
      <c r="B102" s="112" t="s">
        <v>50</v>
      </c>
      <c r="C102" s="112"/>
      <c r="D102" s="112"/>
      <c r="E102" s="112"/>
      <c r="F102" s="112"/>
      <c r="G102" s="70"/>
      <c r="H102" s="67" t="str">
        <f>IFERROR(I102/H97, "0")</f>
        <v>0</v>
      </c>
      <c r="I102" s="21"/>
    </row>
    <row r="103" spans="2:9" ht="12" customHeight="1" x14ac:dyDescent="0.25">
      <c r="B103" s="113" t="s">
        <v>595</v>
      </c>
      <c r="C103" s="113"/>
      <c r="D103" s="113"/>
      <c r="E103" s="113"/>
      <c r="F103" s="113"/>
      <c r="G103" s="70"/>
      <c r="H103" s="67" t="str">
        <f>IFERROR(I103/H97, "0")</f>
        <v>0</v>
      </c>
      <c r="I103" s="21"/>
    </row>
    <row r="104" spans="2:9" ht="12" customHeight="1" x14ac:dyDescent="0.25">
      <c r="B104" s="113" t="s">
        <v>596</v>
      </c>
      <c r="C104" s="113"/>
      <c r="D104" s="113"/>
      <c r="E104" s="113"/>
      <c r="F104" s="113"/>
      <c r="G104" s="70"/>
      <c r="H104" s="67" t="str">
        <f>IFERROR(I104/H97, "0")</f>
        <v>0</v>
      </c>
      <c r="I104" s="21"/>
    </row>
    <row r="105" spans="2:9" ht="30" customHeight="1" x14ac:dyDescent="0.25">
      <c r="B105" s="114" t="s">
        <v>613</v>
      </c>
      <c r="C105" s="114"/>
      <c r="D105" s="114"/>
      <c r="E105" s="114"/>
      <c r="F105" s="114"/>
      <c r="G105" s="114"/>
      <c r="H105" s="114"/>
      <c r="I105" s="114"/>
    </row>
    <row r="106" spans="2:9" x14ac:dyDescent="0.25">
      <c r="B106" s="71" t="s">
        <v>597</v>
      </c>
      <c r="C106" s="71"/>
      <c r="D106" s="71"/>
      <c r="E106" s="41"/>
      <c r="F106" s="41"/>
      <c r="G106" s="41"/>
      <c r="H106" s="41"/>
      <c r="I106" s="41"/>
    </row>
    <row r="107" spans="2:9" ht="30" customHeight="1" x14ac:dyDescent="0.25">
      <c r="B107" s="110" t="s">
        <v>601</v>
      </c>
      <c r="C107" s="110"/>
      <c r="D107" s="110"/>
      <c r="E107" s="110"/>
      <c r="F107" s="110"/>
      <c r="G107" s="110"/>
      <c r="H107" s="110"/>
      <c r="I107" s="110"/>
    </row>
    <row r="108" spans="2:9" ht="30" customHeight="1" x14ac:dyDescent="0.25">
      <c r="B108" s="109" t="s">
        <v>600</v>
      </c>
      <c r="C108" s="109"/>
      <c r="D108" s="167"/>
      <c r="E108" s="167"/>
      <c r="F108" s="167"/>
      <c r="G108" s="167"/>
      <c r="H108" s="168"/>
      <c r="I108" s="168"/>
    </row>
    <row r="109" spans="2:9" ht="15" customHeight="1" x14ac:dyDescent="0.25">
      <c r="B109" s="72"/>
      <c r="C109" s="72"/>
      <c r="D109" s="73"/>
      <c r="E109" s="73"/>
      <c r="F109" s="73"/>
      <c r="G109" s="73"/>
      <c r="H109" s="74"/>
      <c r="I109" s="74"/>
    </row>
    <row r="110" spans="2:9" ht="13.5" customHeight="1" x14ac:dyDescent="0.25">
      <c r="B110" s="100" t="s">
        <v>605</v>
      </c>
      <c r="C110" s="100"/>
      <c r="D110" s="100"/>
      <c r="E110" s="100"/>
      <c r="F110" s="100"/>
      <c r="G110" s="18"/>
      <c r="H110" s="75"/>
      <c r="I110" s="75"/>
    </row>
    <row r="111" spans="2:9" ht="27" customHeight="1" x14ac:dyDescent="0.25">
      <c r="B111" s="105" t="s">
        <v>603</v>
      </c>
      <c r="C111" s="105"/>
      <c r="D111" s="105"/>
      <c r="E111" s="105"/>
      <c r="F111" s="106">
        <f>H98</f>
        <v>0</v>
      </c>
      <c r="G111" s="106"/>
      <c r="H111" s="76"/>
      <c r="I111" s="77"/>
    </row>
    <row r="112" spans="2:9" ht="15" customHeight="1" x14ac:dyDescent="0.25">
      <c r="B112" s="51"/>
      <c r="C112" s="51"/>
      <c r="D112" s="51"/>
      <c r="E112" s="51"/>
      <c r="F112" s="18"/>
      <c r="G112" s="18"/>
      <c r="H112" s="78"/>
      <c r="I112" s="77"/>
    </row>
    <row r="113" spans="2:10" ht="30" customHeight="1" x14ac:dyDescent="0.25">
      <c r="B113" s="105" t="s">
        <v>604</v>
      </c>
      <c r="C113" s="105"/>
      <c r="D113" s="105"/>
      <c r="E113" s="105"/>
      <c r="F113" s="107"/>
      <c r="G113" s="107"/>
      <c r="H113" s="79"/>
      <c r="I113" s="77"/>
    </row>
    <row r="114" spans="2:10" ht="12.75" customHeight="1" x14ac:dyDescent="0.25">
      <c r="B114" s="59"/>
      <c r="C114" s="59"/>
      <c r="D114" s="59"/>
      <c r="E114" s="59"/>
      <c r="F114" s="18"/>
      <c r="G114" s="18"/>
      <c r="H114" s="80"/>
      <c r="I114" s="77"/>
    </row>
    <row r="115" spans="2:10" ht="30" customHeight="1" x14ac:dyDescent="0.25">
      <c r="B115" s="59"/>
      <c r="C115" s="105" t="s">
        <v>602</v>
      </c>
      <c r="D115" s="105"/>
      <c r="E115" s="105"/>
      <c r="F115" s="106">
        <f>F111-F113</f>
        <v>0</v>
      </c>
      <c r="G115" s="106"/>
      <c r="H115" s="79"/>
      <c r="I115" s="77"/>
    </row>
    <row r="116" spans="2:10" x14ac:dyDescent="0.25">
      <c r="B116" s="100" t="s">
        <v>610</v>
      </c>
      <c r="C116" s="100"/>
      <c r="D116" s="100"/>
      <c r="E116" s="100"/>
      <c r="F116" s="100"/>
      <c r="G116" s="100"/>
      <c r="H116" s="100"/>
      <c r="I116" s="51"/>
    </row>
    <row r="117" spans="2:10" ht="120" customHeight="1" x14ac:dyDescent="0.25">
      <c r="B117" s="101"/>
      <c r="C117" s="102"/>
      <c r="D117" s="102"/>
      <c r="E117" s="102"/>
      <c r="F117" s="102"/>
      <c r="G117" s="102"/>
      <c r="H117" s="102"/>
      <c r="I117" s="103"/>
    </row>
    <row r="118" spans="2:10" x14ac:dyDescent="0.25">
      <c r="B118" s="108" t="s">
        <v>611</v>
      </c>
      <c r="C118" s="108"/>
      <c r="D118" s="108"/>
      <c r="E118" s="108"/>
      <c r="F118" s="108"/>
      <c r="G118" s="108"/>
      <c r="H118" s="108"/>
      <c r="I118" s="108"/>
    </row>
    <row r="119" spans="2:10" ht="120" customHeight="1" x14ac:dyDescent="0.25">
      <c r="B119" s="101"/>
      <c r="C119" s="102"/>
      <c r="D119" s="102"/>
      <c r="E119" s="102"/>
      <c r="F119" s="102"/>
      <c r="G119" s="102"/>
      <c r="H119" s="102"/>
      <c r="I119" s="103"/>
    </row>
    <row r="120" spans="2:10" s="28" customFormat="1" ht="200.1" customHeight="1" x14ac:dyDescent="0.25">
      <c r="B120" s="104"/>
      <c r="C120" s="104"/>
      <c r="D120" s="104"/>
      <c r="E120" s="104"/>
      <c r="F120" s="104"/>
      <c r="G120" s="104"/>
      <c r="H120" s="104"/>
      <c r="I120" s="104"/>
      <c r="J120" s="88"/>
    </row>
    <row r="121" spans="2:10" ht="18.75" x14ac:dyDescent="0.25">
      <c r="B121" s="94" t="s">
        <v>56</v>
      </c>
      <c r="C121" s="94"/>
      <c r="D121" s="94"/>
      <c r="E121" s="94"/>
      <c r="F121" s="94"/>
      <c r="G121" s="94"/>
      <c r="H121" s="94"/>
      <c r="I121" s="94"/>
    </row>
    <row r="122" spans="2:10" ht="18.75" customHeight="1" x14ac:dyDescent="0.25">
      <c r="B122" s="97" t="s">
        <v>51</v>
      </c>
      <c r="C122" s="97"/>
      <c r="D122" s="97"/>
      <c r="E122" s="97"/>
      <c r="F122" s="97"/>
      <c r="G122" s="97"/>
      <c r="H122" s="97"/>
      <c r="I122" s="97"/>
    </row>
    <row r="123" spans="2:10" ht="18" customHeight="1" x14ac:dyDescent="0.25">
      <c r="B123" s="96" t="s">
        <v>606</v>
      </c>
      <c r="C123" s="96"/>
      <c r="D123" s="96" t="s">
        <v>607</v>
      </c>
      <c r="E123" s="96"/>
      <c r="F123" s="30" t="s">
        <v>37</v>
      </c>
      <c r="G123" s="30"/>
      <c r="H123" s="30"/>
      <c r="I123" s="30"/>
    </row>
    <row r="124" spans="2:10" ht="21.75" customHeight="1" x14ac:dyDescent="0.25">
      <c r="B124" s="96" t="s">
        <v>614</v>
      </c>
      <c r="C124" s="96"/>
      <c r="D124" s="96"/>
      <c r="E124" s="96"/>
      <c r="F124" s="96"/>
      <c r="G124" s="96"/>
      <c r="H124" s="96"/>
      <c r="I124" s="96"/>
    </row>
    <row r="125" spans="2:10" ht="24.75" customHeight="1" x14ac:dyDescent="0.25">
      <c r="B125" s="95"/>
      <c r="C125" s="95"/>
      <c r="D125" s="95"/>
      <c r="E125" s="95"/>
      <c r="F125" s="95"/>
      <c r="G125" s="95"/>
      <c r="H125" s="95"/>
      <c r="I125" s="95"/>
    </row>
    <row r="126" spans="2:10" ht="36.75" customHeight="1" x14ac:dyDescent="0.25">
      <c r="B126" s="95"/>
      <c r="C126" s="95"/>
      <c r="D126" s="95"/>
      <c r="E126" s="95"/>
      <c r="F126" s="95"/>
      <c r="G126" s="95"/>
      <c r="H126" s="95"/>
      <c r="I126" s="95"/>
    </row>
    <row r="127" spans="2:10" ht="93.75" customHeight="1" x14ac:dyDescent="0.25">
      <c r="B127" s="95"/>
      <c r="C127" s="95"/>
      <c r="D127" s="95"/>
      <c r="E127" s="95"/>
      <c r="F127" s="95"/>
      <c r="G127" s="95"/>
      <c r="H127" s="95"/>
      <c r="I127" s="95"/>
    </row>
    <row r="128" spans="2:10" ht="186" customHeight="1" x14ac:dyDescent="0.25">
      <c r="B128" s="95"/>
      <c r="C128" s="95"/>
      <c r="D128" s="95"/>
      <c r="E128" s="95"/>
      <c r="F128" s="95"/>
      <c r="G128" s="95"/>
      <c r="H128" s="95"/>
      <c r="I128" s="95"/>
    </row>
    <row r="129" spans="2:9" ht="30" customHeight="1" x14ac:dyDescent="0.25">
      <c r="B129" s="30" t="s">
        <v>612</v>
      </c>
      <c r="C129" s="22">
        <f ca="1">TODAY()</f>
        <v>43175</v>
      </c>
      <c r="D129" s="30"/>
      <c r="E129" s="30"/>
      <c r="F129" s="30"/>
      <c r="G129" s="30"/>
      <c r="H129" s="30"/>
      <c r="I129" s="30"/>
    </row>
    <row r="130" spans="2:9" x14ac:dyDescent="0.25">
      <c r="B130" s="97"/>
      <c r="C130" s="97"/>
      <c r="D130" s="97"/>
      <c r="E130" s="97"/>
      <c r="F130" s="97"/>
      <c r="G130" s="97"/>
      <c r="H130" s="97"/>
      <c r="I130" s="30"/>
    </row>
    <row r="131" spans="2:9" x14ac:dyDescent="0.25">
      <c r="B131" s="93" t="s">
        <v>52</v>
      </c>
      <c r="C131" s="93"/>
      <c r="D131" s="93"/>
      <c r="E131" s="93"/>
      <c r="F131" s="93"/>
      <c r="G131" s="93"/>
      <c r="H131" s="93"/>
      <c r="I131" s="30"/>
    </row>
    <row r="132" spans="2:9" x14ac:dyDescent="0.25">
      <c r="B132" s="81"/>
      <c r="C132" s="81"/>
      <c r="D132" s="81"/>
      <c r="E132" s="81"/>
      <c r="F132" s="81"/>
      <c r="G132" s="81"/>
      <c r="H132" s="81"/>
      <c r="I132" s="81"/>
    </row>
    <row r="133" spans="2:9" s="83" customFormat="1" ht="30" customHeight="1" x14ac:dyDescent="0.25">
      <c r="B133" s="92" t="s">
        <v>608</v>
      </c>
      <c r="C133" s="92"/>
      <c r="D133" s="166"/>
      <c r="E133" s="166"/>
      <c r="F133" s="166"/>
      <c r="G133" s="166"/>
      <c r="H133" s="166"/>
      <c r="I133" s="82"/>
    </row>
    <row r="134" spans="2:9" ht="30" customHeight="1" x14ac:dyDescent="0.25">
      <c r="B134" s="60"/>
      <c r="C134" s="84"/>
      <c r="D134" s="84"/>
      <c r="E134" s="85"/>
      <c r="F134" s="86"/>
      <c r="G134" s="82"/>
      <c r="H134" s="82"/>
      <c r="I134" s="82"/>
    </row>
    <row r="135" spans="2:9" ht="9.9499999999999993" customHeight="1" x14ac:dyDescent="0.25">
      <c r="B135" s="89"/>
      <c r="C135" s="89"/>
      <c r="D135" s="89"/>
      <c r="E135" s="85"/>
      <c r="F135" s="90"/>
      <c r="G135" s="90"/>
      <c r="H135" s="90"/>
      <c r="I135" s="84"/>
    </row>
    <row r="136" spans="2:9" ht="9.9499999999999993" customHeight="1" x14ac:dyDescent="0.25">
      <c r="B136" s="60"/>
      <c r="C136" s="84"/>
      <c r="D136" s="84"/>
      <c r="E136" s="84"/>
      <c r="F136" s="84"/>
      <c r="G136" s="84"/>
      <c r="H136" s="87"/>
      <c r="I136" s="84"/>
    </row>
    <row r="137" spans="2:9" ht="9.9499999999999993" customHeight="1" x14ac:dyDescent="0.25">
      <c r="B137" s="60"/>
      <c r="C137" s="84"/>
      <c r="D137" s="84"/>
      <c r="E137" s="84"/>
      <c r="F137" s="84"/>
      <c r="G137" s="84"/>
      <c r="H137" s="84"/>
      <c r="I137" s="84"/>
    </row>
    <row r="138" spans="2:9" ht="9.9499999999999993" customHeight="1" x14ac:dyDescent="0.25">
      <c r="B138" s="91" t="s">
        <v>609</v>
      </c>
      <c r="C138" s="91"/>
      <c r="D138" s="84"/>
      <c r="E138" s="84"/>
      <c r="F138" s="84"/>
      <c r="G138" s="84"/>
      <c r="H138" s="84"/>
      <c r="I138" s="84"/>
    </row>
    <row r="139" spans="2:9" ht="9.9499999999999993" customHeight="1" x14ac:dyDescent="0.25">
      <c r="B139" s="84"/>
      <c r="C139" s="84"/>
      <c r="D139" s="84"/>
      <c r="E139" s="84"/>
      <c r="F139" s="84"/>
      <c r="G139" s="84"/>
      <c r="H139" s="84"/>
      <c r="I139" s="84"/>
    </row>
    <row r="140" spans="2:9" ht="9.9499999999999993" customHeight="1" x14ac:dyDescent="0.25">
      <c r="B140" s="84"/>
      <c r="C140" s="84"/>
      <c r="D140" s="84"/>
      <c r="E140" s="84"/>
      <c r="F140" s="84"/>
      <c r="G140" s="84"/>
      <c r="H140" s="84"/>
      <c r="I140" s="84"/>
    </row>
    <row r="141" spans="2:9" ht="9.9499999999999993" customHeight="1" x14ac:dyDescent="0.25">
      <c r="B141" s="84"/>
      <c r="C141" s="84"/>
      <c r="D141" s="84"/>
      <c r="E141" s="84"/>
      <c r="F141" s="84"/>
      <c r="G141" s="84"/>
      <c r="H141" s="84"/>
      <c r="I141" s="84"/>
    </row>
    <row r="142" spans="2:9" s="83" customFormat="1" ht="30" customHeight="1" x14ac:dyDescent="0.25">
      <c r="B142" s="92" t="s">
        <v>608</v>
      </c>
      <c r="C142" s="92"/>
      <c r="D142" s="166"/>
      <c r="E142" s="166"/>
      <c r="F142" s="166"/>
      <c r="G142" s="166"/>
      <c r="H142" s="166"/>
      <c r="I142" s="82"/>
    </row>
    <row r="143" spans="2:9" ht="30" customHeight="1" x14ac:dyDescent="0.25">
      <c r="B143" s="60"/>
      <c r="C143" s="84"/>
      <c r="D143" s="84"/>
      <c r="E143" s="85"/>
      <c r="F143" s="86"/>
      <c r="G143" s="82"/>
      <c r="H143" s="82"/>
      <c r="I143" s="82"/>
    </row>
    <row r="144" spans="2:9" ht="9.9499999999999993" customHeight="1" x14ac:dyDescent="0.25">
      <c r="B144" s="89"/>
      <c r="C144" s="89"/>
      <c r="D144" s="89"/>
      <c r="E144" s="85"/>
      <c r="F144" s="90"/>
      <c r="G144" s="90"/>
      <c r="H144" s="90"/>
      <c r="I144" s="84"/>
    </row>
    <row r="145" spans="2:9" ht="9.9499999999999993" customHeight="1" x14ac:dyDescent="0.25">
      <c r="B145" s="60"/>
      <c r="C145" s="84"/>
      <c r="D145" s="84"/>
      <c r="E145" s="84"/>
      <c r="F145" s="84"/>
      <c r="G145" s="84"/>
      <c r="H145" s="87"/>
      <c r="I145" s="84"/>
    </row>
    <row r="146" spans="2:9" ht="9.9499999999999993" customHeight="1" x14ac:dyDescent="0.25">
      <c r="B146" s="60"/>
      <c r="C146" s="84"/>
      <c r="D146" s="84"/>
      <c r="E146" s="84"/>
      <c r="F146" s="84"/>
      <c r="G146" s="84"/>
      <c r="H146" s="84"/>
      <c r="I146" s="84"/>
    </row>
    <row r="147" spans="2:9" ht="9.9499999999999993" customHeight="1" x14ac:dyDescent="0.25">
      <c r="B147" s="91" t="s">
        <v>609</v>
      </c>
      <c r="C147" s="91"/>
      <c r="D147" s="84"/>
      <c r="E147" s="84"/>
      <c r="F147" s="84"/>
      <c r="G147" s="84"/>
      <c r="H147" s="84"/>
      <c r="I147" s="84"/>
    </row>
    <row r="148" spans="2:9" x14ac:dyDescent="0.25">
      <c r="B148" s="81"/>
      <c r="C148" s="81"/>
      <c r="D148" s="81"/>
      <c r="E148" s="81"/>
      <c r="F148" s="81"/>
      <c r="G148" s="81"/>
      <c r="H148" s="81"/>
      <c r="I148" s="81"/>
    </row>
    <row r="149" spans="2:9" hidden="1" x14ac:dyDescent="0.25">
      <c r="B149" s="81"/>
      <c r="C149" s="81"/>
      <c r="D149" s="81"/>
      <c r="E149" s="81"/>
      <c r="F149" s="81"/>
      <c r="G149" s="81"/>
      <c r="H149" s="81"/>
      <c r="I149" s="81"/>
    </row>
    <row r="150" spans="2:9" hidden="1" x14ac:dyDescent="0.25"/>
    <row r="151" spans="2:9" hidden="1" x14ac:dyDescent="0.25"/>
    <row r="152" spans="2:9" hidden="1" x14ac:dyDescent="0.25"/>
    <row r="153" spans="2:9" hidden="1" x14ac:dyDescent="0.25"/>
    <row r="154" spans="2:9" hidden="1" x14ac:dyDescent="0.25"/>
    <row r="155" spans="2:9" hidden="1" x14ac:dyDescent="0.25"/>
    <row r="156" spans="2:9" hidden="1" x14ac:dyDescent="0.25"/>
    <row r="157" spans="2:9" hidden="1" x14ac:dyDescent="0.25"/>
    <row r="158" spans="2:9" hidden="1" x14ac:dyDescent="0.25"/>
    <row r="159" spans="2:9" hidden="1" x14ac:dyDescent="0.25"/>
    <row r="160" spans="2:9" hidden="1" x14ac:dyDescent="0.25"/>
    <row r="161" hidden="1" x14ac:dyDescent="0.25"/>
  </sheetData>
  <sheetProtection algorithmName="SHA-512" hashValue="ymTPVB8JL6riMpaffa8jUknJFo4h4tAhoLTI9mkEX/l/Uvjx2xCtDMWFovap3bNxs/bg3L7UHWczazo6JHeS8A==" saltValue="n2jzbR4T0IfYR5BnOcw6sg==" spinCount="100000" sheet="1" objects="1" scenarios="1"/>
  <mergeCells count="121">
    <mergeCell ref="B86:G86"/>
    <mergeCell ref="B80:D80"/>
    <mergeCell ref="F96:G96"/>
    <mergeCell ref="B99:F99"/>
    <mergeCell ref="B101:F101"/>
    <mergeCell ref="B81:E81"/>
    <mergeCell ref="B85:D85"/>
    <mergeCell ref="C50:F50"/>
    <mergeCell ref="B73:H73"/>
    <mergeCell ref="F79:G79"/>
    <mergeCell ref="F77:G77"/>
    <mergeCell ref="F75:G75"/>
    <mergeCell ref="B87:D87"/>
    <mergeCell ref="H50:I50"/>
    <mergeCell ref="C52:F52"/>
    <mergeCell ref="H52:I52"/>
    <mergeCell ref="B60:I60"/>
    <mergeCell ref="B61:D61"/>
    <mergeCell ref="B72:D72"/>
    <mergeCell ref="B65:C65"/>
    <mergeCell ref="B67:C67"/>
    <mergeCell ref="B69:C69"/>
    <mergeCell ref="B59:I59"/>
    <mergeCell ref="D5:I5"/>
    <mergeCell ref="B15:C15"/>
    <mergeCell ref="F15:G15"/>
    <mergeCell ref="E17:I17"/>
    <mergeCell ref="B17:D17"/>
    <mergeCell ref="C8:E8"/>
    <mergeCell ref="H10:I10"/>
    <mergeCell ref="C10:F10"/>
    <mergeCell ref="G12:I12"/>
    <mergeCell ref="C26:D26"/>
    <mergeCell ref="F26:I26"/>
    <mergeCell ref="C32:F32"/>
    <mergeCell ref="H32:I32"/>
    <mergeCell ref="C20:I20"/>
    <mergeCell ref="C22:D22"/>
    <mergeCell ref="B14:D14"/>
    <mergeCell ref="B18:D18"/>
    <mergeCell ref="F36:I36"/>
    <mergeCell ref="H40:I40"/>
    <mergeCell ref="C54:E54"/>
    <mergeCell ref="B58:C58"/>
    <mergeCell ref="D48:I48"/>
    <mergeCell ref="B4:I4"/>
    <mergeCell ref="B1:I1"/>
    <mergeCell ref="B2:I2"/>
    <mergeCell ref="B5:C5"/>
    <mergeCell ref="B6:I6"/>
    <mergeCell ref="E28:I28"/>
    <mergeCell ref="C28:D28"/>
    <mergeCell ref="B94:C94"/>
    <mergeCell ref="B95:C95"/>
    <mergeCell ref="B96:C96"/>
    <mergeCell ref="F95:G95"/>
    <mergeCell ref="C12:E12"/>
    <mergeCell ref="H56:I56"/>
    <mergeCell ref="B48:C48"/>
    <mergeCell ref="D58:E58"/>
    <mergeCell ref="G58:I58"/>
    <mergeCell ref="C56:F56"/>
    <mergeCell ref="G22:I22"/>
    <mergeCell ref="B24:C24"/>
    <mergeCell ref="E22:F22"/>
    <mergeCell ref="F24:G24"/>
    <mergeCell ref="C42:F42"/>
    <mergeCell ref="H42:I42"/>
    <mergeCell ref="C44:D44"/>
    <mergeCell ref="F44:I44"/>
    <mergeCell ref="C46:I46"/>
    <mergeCell ref="H34:I34"/>
    <mergeCell ref="C34:F34"/>
    <mergeCell ref="C36:D36"/>
    <mergeCell ref="C38:I38"/>
    <mergeCell ref="C40:F40"/>
    <mergeCell ref="B71:D71"/>
    <mergeCell ref="B116:H116"/>
    <mergeCell ref="B117:I117"/>
    <mergeCell ref="B110:F110"/>
    <mergeCell ref="B119:I119"/>
    <mergeCell ref="B120:I120"/>
    <mergeCell ref="B111:E111"/>
    <mergeCell ref="B113:E113"/>
    <mergeCell ref="C115:E115"/>
    <mergeCell ref="F115:G115"/>
    <mergeCell ref="F113:G113"/>
    <mergeCell ref="F111:G111"/>
    <mergeCell ref="B118:I118"/>
    <mergeCell ref="B108:C108"/>
    <mergeCell ref="D108:G108"/>
    <mergeCell ref="H108:I108"/>
    <mergeCell ref="B107:I107"/>
    <mergeCell ref="C90:D90"/>
    <mergeCell ref="B102:F102"/>
    <mergeCell ref="B103:F103"/>
    <mergeCell ref="B104:F104"/>
    <mergeCell ref="B105:I105"/>
    <mergeCell ref="F94:G94"/>
    <mergeCell ref="H98:I98"/>
    <mergeCell ref="B131:H131"/>
    <mergeCell ref="B121:I121"/>
    <mergeCell ref="B127:I127"/>
    <mergeCell ref="B128:I128"/>
    <mergeCell ref="B124:I124"/>
    <mergeCell ref="D123:E123"/>
    <mergeCell ref="B123:C123"/>
    <mergeCell ref="B130:H130"/>
    <mergeCell ref="B126:I126"/>
    <mergeCell ref="B122:I122"/>
    <mergeCell ref="B125:I125"/>
    <mergeCell ref="B144:D144"/>
    <mergeCell ref="F144:H144"/>
    <mergeCell ref="B147:C147"/>
    <mergeCell ref="B135:D135"/>
    <mergeCell ref="F135:H135"/>
    <mergeCell ref="B133:C133"/>
    <mergeCell ref="D133:H133"/>
    <mergeCell ref="B138:C138"/>
    <mergeCell ref="B142:C142"/>
    <mergeCell ref="D142:H142"/>
  </mergeCells>
  <conditionalFormatting sqref="H110:I110 H112:I112 I111 H114:I114 I113 I115">
    <cfRule type="cellIs" dxfId="11" priority="21" operator="equal">
      <formula>1</formula>
    </cfRule>
  </conditionalFormatting>
  <conditionalFormatting sqref="G81">
    <cfRule type="cellIs" dxfId="10" priority="20" operator="equal">
      <formula>0</formula>
    </cfRule>
  </conditionalFormatting>
  <conditionalFormatting sqref="F15:G15">
    <cfRule type="containsText" dxfId="9" priority="18" operator="containsText" text="CZ">
      <formula>NOT(ISERROR(SEARCH("CZ",F15)))</formula>
    </cfRule>
    <cfRule type="cellIs" dxfId="8" priority="19" operator="equal">
      <formula>$D$15</formula>
    </cfRule>
  </conditionalFormatting>
  <conditionalFormatting sqref="E71 G71 I71">
    <cfRule type="cellIs" dxfId="7" priority="17" operator="equal">
      <formula>0</formula>
    </cfRule>
  </conditionalFormatting>
  <conditionalFormatting sqref="I65 I67 I69">
    <cfRule type="cellIs" dxfId="6" priority="16" operator="equal">
      <formula>0</formula>
    </cfRule>
  </conditionalFormatting>
  <conditionalFormatting sqref="D94">
    <cfRule type="cellIs" dxfId="5" priority="12" operator="lessThan">
      <formula>2</formula>
    </cfRule>
    <cfRule type="cellIs" dxfId="4" priority="13" operator="lessThan">
      <formula>2</formula>
    </cfRule>
    <cfRule type="cellIs" dxfId="3" priority="15" operator="equal">
      <formula>0</formula>
    </cfRule>
  </conditionalFormatting>
  <conditionalFormatting sqref="H98">
    <cfRule type="cellIs" dxfId="2" priority="14" operator="equal">
      <formula>0</formula>
    </cfRule>
  </conditionalFormatting>
  <conditionalFormatting sqref="F111:G111">
    <cfRule type="cellIs" dxfId="1" priority="2" operator="equal">
      <formula>0</formula>
    </cfRule>
  </conditionalFormatting>
  <conditionalFormatting sqref="F115:G115">
    <cfRule type="cellIs" dxfId="0" priority="1" operator="equal">
      <formula>0</formula>
    </cfRule>
  </conditionalFormatting>
  <dataValidations xWindow="782" yWindow="590" count="21">
    <dataValidation type="whole" allowBlank="1" showInputMessage="1" showErrorMessage="1" promptTitle="Pokyn k vyplnění" prompt="Evidenční číslo oddílu_x000a_číslo registrace u ČTS" sqref="I15:I16" xr:uid="{00000000-0002-0000-0100-000001000000}">
      <formula1>1</formula1>
      <formula2>191</formula2>
    </dataValidation>
    <dataValidation type="decimal" allowBlank="1" showInputMessage="1" showErrorMessage="1" sqref="G110 G114 G112" xr:uid="{00000000-0002-0000-0100-000002000000}">
      <formula1>0</formula1>
      <formula2>1</formula2>
    </dataValidation>
    <dataValidation type="whole" allowBlank="1" showInputMessage="1" showErrorMessage="1" sqref="H10:I10" xr:uid="{00000000-0002-0000-0100-000003000000}">
      <formula1>10000</formula1>
      <formula2>20000</formula2>
    </dataValidation>
    <dataValidation type="whole" allowBlank="1" showInputMessage="1" showErrorMessage="1" sqref="F31" xr:uid="{00000000-0002-0000-0100-000004000000}">
      <formula1>1</formula1>
      <formula2>3</formula2>
    </dataValidation>
    <dataValidation type="whole" allowBlank="1" showInputMessage="1" showErrorMessage="1" promptTitle="Poznámka" prompt="Slouží pouze jako podklad k vypracování projektu." sqref="G100 G102:G104" xr:uid="{00000000-0002-0000-0100-000005000000}">
      <formula1>1</formula1>
      <formula2>10000000</formula2>
    </dataValidation>
    <dataValidation type="whole" allowBlank="1" showInputMessage="1" showErrorMessage="1" promptTitle="Poznámka" prompt="Slouží pouze jako podklad k vypracování projektu." sqref="G101" xr:uid="{00000000-0002-0000-0100-000006000000}">
      <formula1>1</formula1>
      <formula2>1000000000</formula2>
    </dataValidation>
    <dataValidation allowBlank="1" showInputMessage="1" showErrorMessage="1" promptTitle="Pokyny k vyplnění" prompt="Zadejte přesný název, který je v souladu s rejstříkem." sqref="B6:I6" xr:uid="{00000000-0002-0000-0100-000007000000}"/>
    <dataValidation type="whole" allowBlank="1" showInputMessage="1" showErrorMessage="1" sqref="G8 I8" xr:uid="{00000000-0002-0000-0100-000009000000}">
      <formula1>1</formula1>
      <formula2>9000</formula2>
    </dataValidation>
    <dataValidation type="textLength" operator="equal" allowBlank="1" showInputMessage="1" showErrorMessage="1" sqref="C36:D36 C44:D44" xr:uid="{00000000-0002-0000-0100-00000A000000}">
      <formula1>9</formula1>
    </dataValidation>
    <dataValidation allowBlank="1" showInputMessage="1" showErrorMessage="1" promptTitle="Upřesnění" prompt="Zde uveďte počet registrovaných hráčů_x000a_ročník 2008 a mladší" sqref="E65" xr:uid="{00000000-0002-0000-0100-00000B000000}"/>
    <dataValidation allowBlank="1" showInputMessage="1" showErrorMessage="1" promptTitle="Upřesnění" prompt="Zde uveďte počet dětí do věku 10 let (včetně)._x000a_Jsou to hráči minitenisu a další neregistrovaní_x000a_hráči, kteří se zúčastňují tréninků._x000a_V příloze uveďte jejich seznam v požadovaném formátu. " sqref="G65" xr:uid="{00000000-0002-0000-0100-00000C000000}"/>
    <dataValidation allowBlank="1" showInputMessage="1" showErrorMessage="1" promptTitle="Upozornění" prompt="Seznam trenérů je povinnou přílohou._x000a_Seznam musí odpovídat uvedeným hodnotám._x000a_Členění seznamu:_x000a_Příjmení - Jméno - Datum narození - Tren. kval. ČTS - Ostatní kvalifikace, Úvazek" sqref="G82:G84" xr:uid="{00000000-0002-0000-0100-00000D000000}"/>
    <dataValidation allowBlank="1" showInputMessage="1" showErrorMessage="1" promptTitle="Upozornění" prompt="Hodnota musí být vyšší nebo rovna 2." sqref="D94" xr:uid="{00000000-0002-0000-0100-00000E000000}"/>
    <dataValidation allowBlank="1" showInputMessage="1" showErrorMessage="1" promptTitle="Vysvětlení" prompt="Jedná se o hodiny v hale i venku, které klub věnuje na trénink mládeže. Tuto hodnotu vyjádřete v penězích." sqref="B102" xr:uid="{00000000-0002-0000-0100-000008000000}"/>
    <dataValidation type="decimal" allowBlank="1" showErrorMessage="1" prompt="_x000a_" sqref="F114 F112" xr:uid="{40B0C819-05AA-46A0-A92A-EEFDB9DD5195}">
      <formula1>0</formula1>
      <formula2>1</formula2>
    </dataValidation>
    <dataValidation type="whole" showInputMessage="1" showErrorMessage="1" sqref="F30" xr:uid="{88133F08-F6C6-43CF-A812-46BDC6E77F5B}">
      <formula1>1</formula1>
      <formula2>3</formula2>
    </dataValidation>
    <dataValidation allowBlank="1" showInputMessage="1" showErrorMessage="1" promptTitle="Upřesnění" prompt="Zde uveďte počet registrovaných hráčů_x000a_ročníky 2007, 2006, 2005, 2004, 2003" sqref="E67" xr:uid="{C2BBB8AC-2C52-4F0E-8F13-11DD87D35757}"/>
    <dataValidation allowBlank="1" showInputMessage="1" showErrorMessage="1" promptTitle="Upřesnění" prompt="Zde uveďte počet registrovaných hráčů_x000a_ročníky 2002, 2001, 2000" sqref="E69" xr:uid="{977A5E3A-192B-40A4-807D-3F2BFE61F854}"/>
    <dataValidation type="whole" operator="greaterThan" allowBlank="1" showInputMessage="1" showErrorMessage="1" sqref="F113:G113" xr:uid="{65E9C846-6103-4F74-813A-D0B554ED625F}">
      <formula1>0</formula1>
    </dataValidation>
    <dataValidation allowBlank="1" showInputMessage="1" showErrorMessage="1" prompt="Částka v Kč a musí být v souladu s rozpočtem" sqref="I99:I104" xr:uid="{B3AE394C-E3B8-440C-A490-23CCCFE46AC8}"/>
    <dataValidation type="whole" operator="greaterThan" allowBlank="1" showInputMessage="1" showErrorMessage="1" sqref="F111:G111 F115:G115" xr:uid="{211CFE25-2E72-4763-ADA0-CCB2AF2CB5D6}">
      <formula1>-1</formula1>
    </dataValidation>
  </dataValidations>
  <pageMargins left="0.38" right="0.12" top="0.70866141732283472" bottom="0.9055118110236221" header="0.31496062992125984" footer="0.35433070866141736"/>
  <pageSetup paperSize="9" fitToHeight="0" orientation="portrait" r:id="rId1"/>
  <headerFooter>
    <oddFooter>&amp;C&amp;P/&amp;N&amp;R vyplněno &amp;D &amp;T</oddFooter>
  </headerFooter>
  <rowBreaks count="4" manualBreakCount="4">
    <brk id="38" max="16383" man="1"/>
    <brk id="79" max="16383" man="1"/>
    <brk id="105" max="16383" man="1"/>
    <brk id="120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2" r:id="rId4" name="Option Button 1">
              <controlPr defaultSize="0" autoFill="0" autoLine="0" autoPict="0">
                <anchor moveWithCells="1">
                  <from>
                    <xdr:col>3</xdr:col>
                    <xdr:colOff>66675</xdr:colOff>
                    <xdr:row>122</xdr:row>
                    <xdr:rowOff>219075</xdr:rowOff>
                  </from>
                  <to>
                    <xdr:col>3</xdr:col>
                    <xdr:colOff>276225</xdr:colOff>
                    <xdr:row>123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5" name="Option Button 1">
              <controlPr defaultSize="0" autoFill="0" autoLine="0" autoPict="0">
                <anchor moveWithCells="1">
                  <from>
                    <xdr:col>3</xdr:col>
                    <xdr:colOff>447675</xdr:colOff>
                    <xdr:row>122</xdr:row>
                    <xdr:rowOff>219075</xdr:rowOff>
                  </from>
                  <to>
                    <xdr:col>3</xdr:col>
                    <xdr:colOff>657225</xdr:colOff>
                    <xdr:row>123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6" name="Check Box 8">
              <controlPr defaultSize="0" autoFill="0" autoLine="0" autoPict="0">
                <anchor moveWithCells="1">
                  <from>
                    <xdr:col>2</xdr:col>
                    <xdr:colOff>361950</xdr:colOff>
                    <xdr:row>122</xdr:row>
                    <xdr:rowOff>19050</xdr:rowOff>
                  </from>
                  <to>
                    <xdr:col>2</xdr:col>
                    <xdr:colOff>609600</xdr:colOff>
                    <xdr:row>123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7" name="Check Box 11">
              <controlPr defaultSize="0" autoFill="0" autoLine="0" autoPict="0">
                <anchor moveWithCells="1">
                  <from>
                    <xdr:col>4</xdr:col>
                    <xdr:colOff>123825</xdr:colOff>
                    <xdr:row>122</xdr:row>
                    <xdr:rowOff>19050</xdr:rowOff>
                  </from>
                  <to>
                    <xdr:col>4</xdr:col>
                    <xdr:colOff>371475</xdr:colOff>
                    <xdr:row>123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Seznam klubů</vt:lpstr>
      <vt:lpstr>Źádost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David Šodek</cp:lastModifiedBy>
  <cp:lastPrinted>2018-03-12T07:44:34Z</cp:lastPrinted>
  <dcterms:created xsi:type="dcterms:W3CDTF">2017-03-29T11:48:15Z</dcterms:created>
  <dcterms:modified xsi:type="dcterms:W3CDTF">2018-03-16T10:12:58Z</dcterms:modified>
</cp:coreProperties>
</file>